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บันทึกข้อความ\บันทึกข้อความ 2568\"/>
    </mc:Choice>
  </mc:AlternateContent>
  <xr:revisionPtr revIDLastSave="0" documentId="13_ncr:1_{CA7AA2A4-0A48-4533-A9D2-E9CEFB4CC3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ต.ค.67" sheetId="12" r:id="rId1"/>
    <sheet name="พ.ย.67" sheetId="11" r:id="rId2"/>
    <sheet name="ธ.ค.67" sheetId="9" r:id="rId3"/>
    <sheet name="ม.ค.68" sheetId="10" r:id="rId4"/>
    <sheet name="ก.พ.68" sheetId="8" r:id="rId5"/>
    <sheet name="มี.ค.68" sheetId="1" r:id="rId6"/>
    <sheet name="เม.ย.68" sheetId="2" r:id="rId7"/>
    <sheet name="พ.ค.68" sheetId="3" r:id="rId8"/>
    <sheet name="มิ.ย.68" sheetId="4" r:id="rId9"/>
    <sheet name="ก.ค.68" sheetId="5" r:id="rId10"/>
    <sheet name="ส.ค.68" sheetId="6" r:id="rId11"/>
    <sheet name="ก.ย.68" sheetId="7" r:id="rId12"/>
    <sheet name="สรุปผลปีงบฯ68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7" l="1"/>
  <c r="E39" i="6"/>
  <c r="E39" i="5"/>
  <c r="E38" i="4"/>
  <c r="E39" i="3"/>
  <c r="E39" i="2"/>
  <c r="E39" i="1"/>
  <c r="E39" i="8"/>
  <c r="E39" i="10"/>
  <c r="E39" i="9"/>
  <c r="E39" i="11"/>
  <c r="E39" i="12"/>
  <c r="E18" i="3"/>
  <c r="C15" i="14" l="1"/>
  <c r="B15" i="14"/>
  <c r="E38" i="10" l="1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32" i="9" l="1"/>
  <c r="E33" i="9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9" i="9" l="1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4" i="9"/>
  <c r="E35" i="9"/>
  <c r="E36" i="9"/>
  <c r="E37" i="9"/>
  <c r="E38" i="9"/>
  <c r="E8" i="9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7" i="3"/>
  <c r="E16" i="3"/>
  <c r="E15" i="3"/>
  <c r="E14" i="3"/>
  <c r="E13" i="3"/>
  <c r="E12" i="3"/>
  <c r="E11" i="3"/>
  <c r="E10" i="3"/>
  <c r="E9" i="3"/>
  <c r="E8" i="3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35" i="1" l="1"/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6" i="1"/>
  <c r="E37" i="1"/>
  <c r="E38" i="1"/>
  <c r="E8" i="1"/>
</calcChain>
</file>

<file path=xl/sharedStrings.xml><?xml version="1.0" encoding="utf-8"?>
<sst xmlns="http://schemas.openxmlformats.org/spreadsheetml/2006/main" count="341" uniqueCount="81">
  <si>
    <t>รายงานผลการเฝ้าระวังและตรวจวัด PM 2.5  โดยใช้ผลการตรวจวัดที่ได้รับการรับรอบรองจากหน่วยงานราชการ</t>
  </si>
  <si>
    <t>ข้อมูลจากเว็บไซต์  http://Air4Thai.pcd.go.th</t>
  </si>
  <si>
    <t>ผลการตรวจวัดฝุ่นละอองขนาดเล็ก PM 2.5 (ค่าเฉลี่ย  24 ชั่งโมง)</t>
  </si>
  <si>
    <t>ค่าเฉลี่ย พท.อบต.ทุ่งกระเต็น</t>
  </si>
  <si>
    <t xml:space="preserve">วันที่ค่าเฉลี่ยเกินมาตรฐาน </t>
  </si>
  <si>
    <t>วัน.เดือน/ปี</t>
  </si>
  <si>
    <t>สถานีฯ 47T</t>
  </si>
  <si>
    <t>สถานีฯ 111T</t>
  </si>
  <si>
    <t>สถานีฯ 101T</t>
  </si>
  <si>
    <t xml:space="preserve"> จำนวน 3 สถานี เพื่อเป็นค่าเฉลี่ย 24 ชั่วโมงในเขตพื้นที่ตำบลทุ่งกระเต็น  </t>
  </si>
  <si>
    <t>ประจำเดือน    มีนาคม   2568</t>
  </si>
  <si>
    <t>11/31</t>
  </si>
  <si>
    <t xml:space="preserve">หมายเหตุ </t>
  </si>
  <si>
    <t>ค่ามาตรฐาน  ≤ 37.5 มคก./ลบ.ม)</t>
  </si>
  <si>
    <t xml:space="preserve"> 0 - 15  มคก./ลบ.ม              คุณภาพอากาศดีมาก</t>
  </si>
  <si>
    <t xml:space="preserve"> 15 - 25  มคก./ลบ.ม            คุณภาพอากาศดี</t>
  </si>
  <si>
    <t xml:space="preserve"> 25.1 - 37.5  มคก./ลบ.ม       คุณภาพอากาศปานกลาง</t>
  </si>
  <si>
    <t xml:space="preserve"> 37.6 - 75  มคก./ลบ.ม         คุณภาพอากาศเริ่มมีผลต่อสุขภาพ</t>
  </si>
  <si>
    <t xml:space="preserve"> 75.1  มคก./ลบ.ม ขึ้นไป        คุณภาพอากาศมีผลต่อสุขภาพ</t>
  </si>
  <si>
    <t>0 วัน</t>
  </si>
  <si>
    <t>9 วัน</t>
  </si>
  <si>
    <t>11 วัน</t>
  </si>
  <si>
    <t>10 วัน</t>
  </si>
  <si>
    <t>1 วัน</t>
  </si>
  <si>
    <t>ค่าเฉลี่ย pm 2.5 ประจำเดือน  (มคก./ลบ.ม)</t>
  </si>
  <si>
    <t>.</t>
  </si>
  <si>
    <t>ประจำเดือน  เมษายน  2568</t>
  </si>
  <si>
    <t>ประจำเดือน  พฤษภาคม  2568</t>
  </si>
  <si>
    <t>ประจำเดือน  มิถุนายน  2568</t>
  </si>
  <si>
    <t>ประจำเดือน  กรกฎาคม  2568</t>
  </si>
  <si>
    <t>ประจำเดือน  สิงหาคม 2568</t>
  </si>
  <si>
    <t>ประจำเดือน  กันยายน  2568</t>
  </si>
  <si>
    <t>ประจำเดือน  กุมภาพันธ์  2568</t>
  </si>
  <si>
    <t>9/28</t>
  </si>
  <si>
    <t>4 วัน</t>
  </si>
  <si>
    <t>7 วัน</t>
  </si>
  <si>
    <t>8 วัน</t>
  </si>
  <si>
    <t>ประจำเดือน  ตุลาคม  2567</t>
  </si>
  <si>
    <t>ประจำเดือน  พฤศจิกายน  2567</t>
  </si>
  <si>
    <t>5 วัน</t>
  </si>
  <si>
    <t>12 วัน</t>
  </si>
  <si>
    <t>14 วัน</t>
  </si>
  <si>
    <t>13 วัน</t>
  </si>
  <si>
    <t>3 วัน</t>
  </si>
  <si>
    <t>6 วัน</t>
  </si>
  <si>
    <t>18 วัน</t>
  </si>
  <si>
    <t>17 วัน</t>
  </si>
  <si>
    <t>2 วัน</t>
  </si>
  <si>
    <t>ประจำเดือน  ธันวาคม  2567</t>
  </si>
  <si>
    <t>ประจำเดือน มกราคม  2568</t>
  </si>
  <si>
    <t xml:space="preserve"> </t>
  </si>
  <si>
    <t>ค่ามาตรฐาน  ≤ 37.5    มคก./ลบ.ม)</t>
  </si>
  <si>
    <t>0/30</t>
  </si>
  <si>
    <t>จำนวนวันที่ค่า pm 2.5 เกินมาตรฐาน/จำนวนวันของเดือน</t>
  </si>
  <si>
    <t>จำนวนวันที่ค่า pm 2.5 เกินมาตรฐาน/จำนวนวันของเตือน</t>
  </si>
  <si>
    <t>0/31</t>
  </si>
  <si>
    <t>14/31</t>
  </si>
  <si>
    <t>4/30</t>
  </si>
  <si>
    <t>เดือน</t>
  </si>
  <si>
    <t>ค่าเฉลี่ย PM 2.5</t>
  </si>
  <si>
    <t xml:space="preserve">ค่าเฉลี่ย PM 2.5 พื้นที่ อบต.ทุ่งกระเต็น ประจำปีงบประมาณ  พ.ศ.  2568  </t>
  </si>
  <si>
    <t>ตุลาคม 67</t>
  </si>
  <si>
    <t>พฤศจิกายน 67</t>
  </si>
  <si>
    <t>ธันวาคม 67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</si>
  <si>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</si>
  <si>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</si>
  <si>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</si>
  <si>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</si>
  <si>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</si>
  <si>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</si>
  <si>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กรกฎาคม 68</t>
  </si>
  <si>
    <t>สิงหาคม 68</t>
  </si>
  <si>
    <t>กันยายน 68</t>
  </si>
  <si>
    <t>จำนวนวัน PM 2.5 เกินมาตรฐาน</t>
  </si>
  <si>
    <t>25 วัน</t>
  </si>
  <si>
    <t>5วัน</t>
  </si>
  <si>
    <t>28 วัน</t>
  </si>
  <si>
    <t xml:space="preserve"> 0 วัน</t>
  </si>
  <si>
    <t>29 วัน</t>
  </si>
  <si>
    <t>30 วัน</t>
  </si>
  <si>
    <t>สรุปผลปีงบฯ68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</si>
</sst>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41E]d\ mmm\ yy;@"/>
  </numFmts>
  <fonts count="10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u/>
      <sz val="14"/>
      <color theme="10"/>
      <name val="TH SarabunPSK"/>
      <family val="2"/>
    </font>
    <font>
      <b/>
      <sz val="14"/>
      <color rgb="FF212529"/>
      <name val="TH SarabunPSK"/>
      <family val="2"/>
    </font>
    <font>
      <b/>
      <sz val="14"/>
      <color rgb="FFFF0000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0" borderId="8" xfId="0" applyFont="1" applyBorder="1"/>
    <xf numFmtId="0" fontId="2" fillId="0" borderId="11" xfId="0" applyFont="1" applyBorder="1"/>
    <xf numFmtId="0" fontId="2" fillId="0" borderId="1" xfId="0" applyFont="1" applyBorder="1" applyAlignment="1">
      <alignment horizontal="center"/>
    </xf>
    <xf numFmtId="0" fontId="2" fillId="5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2" fontId="2" fillId="7" borderId="1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13" borderId="0" xfId="0" applyFont="1" applyFill="1"/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187" fontId="4" fillId="0" borderId="1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11" xfId="0" applyFont="1" applyBorder="1"/>
    <xf numFmtId="2" fontId="4" fillId="14" borderId="1" xfId="0" applyNumberFormat="1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0" fontId="4" fillId="7" borderId="12" xfId="0" applyFont="1" applyFill="1" applyBorder="1"/>
    <xf numFmtId="0" fontId="4" fillId="7" borderId="13" xfId="0" applyFont="1" applyFill="1" applyBorder="1"/>
    <xf numFmtId="2" fontId="4" fillId="7" borderId="1" xfId="0" applyNumberFormat="1" applyFont="1" applyFill="1" applyBorder="1" applyAlignment="1">
      <alignment horizontal="center"/>
    </xf>
    <xf numFmtId="0" fontId="4" fillId="14" borderId="0" xfId="0" applyFont="1" applyFill="1"/>
    <xf numFmtId="0" fontId="4" fillId="5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2" fontId="4" fillId="2" borderId="1" xfId="0" applyNumberFormat="1" applyFont="1" applyFill="1" applyBorder="1" applyAlignment="1">
      <alignment horizontal="center"/>
    </xf>
    <xf numFmtId="2" fontId="4" fillId="13" borderId="1" xfId="0" applyNumberFormat="1" applyFont="1" applyFill="1" applyBorder="1" applyAlignment="1">
      <alignment horizontal="center"/>
    </xf>
    <xf numFmtId="49" fontId="8" fillId="7" borderId="1" xfId="0" applyNumberFormat="1" applyFont="1" applyFill="1" applyBorder="1" applyAlignment="1">
      <alignment horizontal="center"/>
    </xf>
    <xf numFmtId="2" fontId="8" fillId="7" borderId="1" xfId="0" applyNumberFormat="1" applyFont="1" applyFill="1" applyBorder="1" applyAlignment="1">
      <alignment horizontal="center"/>
    </xf>
    <xf numFmtId="0" fontId="4" fillId="13" borderId="0" xfId="0" applyFont="1" applyFill="1"/>
    <xf numFmtId="0" fontId="8" fillId="0" borderId="0" xfId="0" applyFont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2" fontId="8" fillId="6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6" borderId="0" xfId="0" applyFont="1" applyFill="1"/>
    <xf numFmtId="0" fontId="4" fillId="2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2" fontId="4" fillId="12" borderId="1" xfId="0" applyNumberFormat="1" applyFont="1" applyFill="1" applyBorder="1" applyAlignment="1">
      <alignment horizontal="center"/>
    </xf>
    <xf numFmtId="0" fontId="9" fillId="0" borderId="0" xfId="0" applyFont="1"/>
    <xf numFmtId="0" fontId="9" fillId="10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2" fontId="9" fillId="8" borderId="1" xfId="0" applyNumberFormat="1" applyFont="1" applyFill="1" applyBorder="1" applyAlignment="1">
      <alignment horizontal="center"/>
    </xf>
    <xf numFmtId="49" fontId="9" fillId="11" borderId="1" xfId="0" applyNumberFormat="1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4" fillId="7" borderId="12" xfId="0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2" fontId="2" fillId="15" borderId="1" xfId="0" applyNumberFormat="1" applyFont="1" applyFill="1" applyBorder="1" applyAlignment="1">
      <alignment horizontal="center"/>
    </xf>
    <xf numFmtId="2" fontId="4" fillId="7" borderId="3" xfId="0" applyNumberFormat="1" applyFont="1" applyFill="1" applyBorder="1" applyAlignment="1">
      <alignment horizontal="center"/>
    </xf>
    <xf numFmtId="2" fontId="4" fillId="10" borderId="3" xfId="0" applyNumberFormat="1" applyFont="1" applyFill="1" applyBorder="1" applyAlignment="1">
      <alignment horizontal="center"/>
    </xf>
    <xf numFmtId="2" fontId="4" fillId="14" borderId="3" xfId="0" applyNumberFormat="1" applyFont="1" applyFill="1" applyBorder="1" applyAlignment="1">
      <alignment horizontal="center"/>
    </xf>
    <xf numFmtId="0" fontId="9" fillId="9" borderId="12" xfId="0" applyFont="1" applyFill="1" applyBorder="1" applyAlignment="1">
      <alignment horizontal="center"/>
    </xf>
    <xf numFmtId="0" fontId="9" fillId="9" borderId="13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0" fontId="7" fillId="0" borderId="7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left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ir4thai.pcd.go.t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air4thai.pcd.go.t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ir4thai.pcd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air4thai.pcd.go.t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air4thai.pcd.go.th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ir4thai.pcd.go.th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air4thai.pcd.go.th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air4thai.pcd.go.th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air4thai.pcd.go.th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air4thai.pcd.go.th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air4thai.pcd.go.th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air4thai.pcd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F51" sqref="F51"/>
    </sheetView>
  </sheetViews>
  <sheetFormatPr defaultColWidth="9" defaultRowHeight="21" x14ac:dyDescent="0.6"/>
  <cols>
    <col min="1" max="1" width="11.59765625" style="15" customWidth="1"/>
    <col min="2" max="2" width="9.69921875" style="15" customWidth="1"/>
    <col min="3" max="3" width="9.59765625" style="15" customWidth="1"/>
    <col min="4" max="4" width="10.3984375" style="15" customWidth="1"/>
    <col min="5" max="5" width="20.09765625" style="15" customWidth="1"/>
    <col min="6" max="6" width="17.59765625" style="15" customWidth="1"/>
    <col min="7" max="16384" width="9" style="15"/>
  </cols>
  <sheetData>
    <row r="1" spans="1:6" x14ac:dyDescent="0.6">
      <c r="A1" s="67" t="s">
        <v>0</v>
      </c>
      <c r="B1" s="67"/>
      <c r="C1" s="67"/>
      <c r="D1" s="67"/>
      <c r="E1" s="67"/>
      <c r="F1" s="67"/>
    </row>
    <row r="2" spans="1:6" x14ac:dyDescent="0.6">
      <c r="A2" s="67" t="s">
        <v>9</v>
      </c>
      <c r="B2" s="67"/>
      <c r="C2" s="67"/>
      <c r="D2" s="67"/>
      <c r="E2" s="67"/>
      <c r="F2" s="67"/>
    </row>
    <row r="3" spans="1:6" x14ac:dyDescent="0.6">
      <c r="A3" s="68" t="s">
        <v>1</v>
      </c>
      <c r="B3" s="68"/>
      <c r="C3" s="68"/>
      <c r="D3" s="68"/>
      <c r="E3" s="68"/>
      <c r="F3" s="68"/>
    </row>
    <row r="4" spans="1:6" x14ac:dyDescent="0.6">
      <c r="A4" s="69" t="s">
        <v>37</v>
      </c>
      <c r="B4" s="70"/>
      <c r="C4" s="70"/>
      <c r="D4" s="70"/>
      <c r="E4" s="70"/>
      <c r="F4" s="70"/>
    </row>
    <row r="5" spans="1:6" x14ac:dyDescent="0.6">
      <c r="A5" s="19"/>
      <c r="B5" s="71" t="s">
        <v>2</v>
      </c>
      <c r="C5" s="72"/>
      <c r="D5" s="72"/>
      <c r="E5" s="72"/>
      <c r="F5" s="73"/>
    </row>
    <row r="6" spans="1:6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x14ac:dyDescent="0.6">
      <c r="A8" s="18">
        <v>45566</v>
      </c>
      <c r="B8" s="13">
        <v>14.88</v>
      </c>
      <c r="C8" s="13">
        <v>8.1</v>
      </c>
      <c r="D8" s="13">
        <v>8.1300000000000008</v>
      </c>
      <c r="E8" s="38">
        <f>(B8+C8+D8)/3</f>
        <v>10.37</v>
      </c>
      <c r="F8" s="13">
        <v>0</v>
      </c>
    </row>
    <row r="9" spans="1:6" x14ac:dyDescent="0.6">
      <c r="A9" s="18">
        <v>45567</v>
      </c>
      <c r="B9" s="13">
        <v>12.3</v>
      </c>
      <c r="C9" s="13">
        <v>6.83</v>
      </c>
      <c r="D9" s="13">
        <v>6.23</v>
      </c>
      <c r="E9" s="38">
        <f t="shared" ref="E9:E38" si="0">(B9+C9+D9)/3</f>
        <v>8.4533333333333349</v>
      </c>
      <c r="F9" s="13">
        <v>0</v>
      </c>
    </row>
    <row r="10" spans="1:6" x14ac:dyDescent="0.6">
      <c r="A10" s="18">
        <v>45568</v>
      </c>
      <c r="B10" s="13">
        <v>11.12</v>
      </c>
      <c r="C10" s="13">
        <v>7.49</v>
      </c>
      <c r="D10" s="13">
        <v>6.99</v>
      </c>
      <c r="E10" s="38">
        <f t="shared" si="0"/>
        <v>8.5333333333333332</v>
      </c>
      <c r="F10" s="13">
        <v>0</v>
      </c>
    </row>
    <row r="11" spans="1:6" x14ac:dyDescent="0.6">
      <c r="A11" s="18">
        <v>45569</v>
      </c>
      <c r="B11" s="13">
        <v>14.36</v>
      </c>
      <c r="C11" s="13">
        <v>12.05</v>
      </c>
      <c r="D11" s="13">
        <v>11.45</v>
      </c>
      <c r="E11" s="38">
        <f t="shared" si="0"/>
        <v>12.62</v>
      </c>
      <c r="F11" s="13">
        <v>0</v>
      </c>
    </row>
    <row r="12" spans="1:6" x14ac:dyDescent="0.6">
      <c r="A12" s="18">
        <v>45570</v>
      </c>
      <c r="B12" s="13">
        <v>21.26</v>
      </c>
      <c r="C12" s="13">
        <v>20.190000000000001</v>
      </c>
      <c r="D12" s="13">
        <v>19.89</v>
      </c>
      <c r="E12" s="22">
        <f t="shared" si="0"/>
        <v>20.446666666666669</v>
      </c>
      <c r="F12" s="13">
        <v>0</v>
      </c>
    </row>
    <row r="13" spans="1:6" x14ac:dyDescent="0.6">
      <c r="A13" s="18">
        <v>45571</v>
      </c>
      <c r="B13" s="13">
        <v>27.94</v>
      </c>
      <c r="C13" s="13">
        <v>26.14</v>
      </c>
      <c r="D13" s="13">
        <v>26.59</v>
      </c>
      <c r="E13" s="22">
        <f t="shared" si="0"/>
        <v>26.89</v>
      </c>
      <c r="F13" s="13">
        <v>0</v>
      </c>
    </row>
    <row r="14" spans="1:6" x14ac:dyDescent="0.6">
      <c r="A14" s="18">
        <v>45572</v>
      </c>
      <c r="B14" s="13">
        <v>28.84</v>
      </c>
      <c r="C14" s="13">
        <v>26.87</v>
      </c>
      <c r="D14" s="13">
        <v>27.64</v>
      </c>
      <c r="E14" s="22">
        <f t="shared" si="0"/>
        <v>27.783333333333331</v>
      </c>
      <c r="F14" s="13">
        <v>0</v>
      </c>
    </row>
    <row r="15" spans="1:6" x14ac:dyDescent="0.6">
      <c r="A15" s="18">
        <v>45573</v>
      </c>
      <c r="B15" s="13">
        <v>25.86</v>
      </c>
      <c r="C15" s="13">
        <v>19.079999999999998</v>
      </c>
      <c r="D15" s="13">
        <v>20.43</v>
      </c>
      <c r="E15" s="22">
        <f t="shared" si="0"/>
        <v>21.790000000000003</v>
      </c>
      <c r="F15" s="13">
        <v>0</v>
      </c>
    </row>
    <row r="16" spans="1:6" x14ac:dyDescent="0.6">
      <c r="A16" s="18">
        <v>45574</v>
      </c>
      <c r="B16" s="13">
        <v>24.38</v>
      </c>
      <c r="C16" s="13">
        <v>17.37</v>
      </c>
      <c r="D16" s="13">
        <v>18.2</v>
      </c>
      <c r="E16" s="22">
        <f t="shared" si="0"/>
        <v>19.983333333333334</v>
      </c>
      <c r="F16" s="13">
        <v>0</v>
      </c>
    </row>
    <row r="17" spans="1:10" ht="15.9" customHeight="1" x14ac:dyDescent="0.6">
      <c r="A17" s="18">
        <v>45575</v>
      </c>
      <c r="B17" s="13">
        <v>27.72</v>
      </c>
      <c r="C17" s="13">
        <v>25.09</v>
      </c>
      <c r="D17" s="13">
        <v>23.48</v>
      </c>
      <c r="E17" s="31">
        <f t="shared" si="0"/>
        <v>25.430000000000003</v>
      </c>
      <c r="F17" s="13">
        <v>0</v>
      </c>
      <c r="J17" s="15" t="s">
        <v>25</v>
      </c>
    </row>
    <row r="18" spans="1:10" ht="15.9" customHeight="1" x14ac:dyDescent="0.6">
      <c r="A18" s="18">
        <v>45576</v>
      </c>
      <c r="B18" s="13">
        <v>27.6</v>
      </c>
      <c r="C18" s="13">
        <v>25.44</v>
      </c>
      <c r="D18" s="13">
        <v>23.52</v>
      </c>
      <c r="E18" s="31">
        <f t="shared" si="0"/>
        <v>25.52</v>
      </c>
      <c r="F18" s="13">
        <v>0</v>
      </c>
    </row>
    <row r="19" spans="1:10" ht="15.9" customHeight="1" x14ac:dyDescent="0.6">
      <c r="A19" s="18">
        <v>45577</v>
      </c>
      <c r="B19" s="13">
        <v>21.45</v>
      </c>
      <c r="C19" s="13">
        <v>18.91</v>
      </c>
      <c r="D19" s="13">
        <v>18</v>
      </c>
      <c r="E19" s="22">
        <f t="shared" si="0"/>
        <v>19.453333333333333</v>
      </c>
      <c r="F19" s="13">
        <v>0</v>
      </c>
    </row>
    <row r="20" spans="1:10" ht="15.9" customHeight="1" x14ac:dyDescent="0.6">
      <c r="A20" s="18">
        <v>45578</v>
      </c>
      <c r="B20" s="13">
        <v>20.190000000000001</v>
      </c>
      <c r="C20" s="13">
        <v>12.65</v>
      </c>
      <c r="D20" s="13">
        <v>11.31</v>
      </c>
      <c r="E20" s="38">
        <f t="shared" si="0"/>
        <v>14.716666666666669</v>
      </c>
      <c r="F20" s="13">
        <v>0</v>
      </c>
    </row>
    <row r="21" spans="1:10" ht="15.9" customHeight="1" x14ac:dyDescent="0.6">
      <c r="A21" s="18">
        <v>45579</v>
      </c>
      <c r="B21" s="13">
        <v>18</v>
      </c>
      <c r="C21" s="13">
        <v>12.34</v>
      </c>
      <c r="D21" s="13">
        <v>10.88</v>
      </c>
      <c r="E21" s="38">
        <f t="shared" si="0"/>
        <v>13.74</v>
      </c>
      <c r="F21" s="13">
        <v>0</v>
      </c>
    </row>
    <row r="22" spans="1:10" ht="15.9" customHeight="1" x14ac:dyDescent="0.6">
      <c r="A22" s="18">
        <v>45580</v>
      </c>
      <c r="B22" s="13">
        <v>21.98</v>
      </c>
      <c r="C22" s="13">
        <v>23.68</v>
      </c>
      <c r="D22" s="13">
        <v>12.35</v>
      </c>
      <c r="E22" s="22">
        <f t="shared" si="0"/>
        <v>19.336666666666666</v>
      </c>
      <c r="F22" s="13">
        <v>0</v>
      </c>
    </row>
    <row r="23" spans="1:10" ht="15.9" customHeight="1" x14ac:dyDescent="0.6">
      <c r="A23" s="18">
        <v>45581</v>
      </c>
      <c r="B23" s="13">
        <v>22.76</v>
      </c>
      <c r="C23" s="13">
        <v>12.17</v>
      </c>
      <c r="D23" s="13">
        <v>11.03</v>
      </c>
      <c r="E23" s="22">
        <f t="shared" si="0"/>
        <v>15.32</v>
      </c>
      <c r="F23" s="13">
        <v>0</v>
      </c>
    </row>
    <row r="24" spans="1:10" ht="15.9" customHeight="1" x14ac:dyDescent="0.6">
      <c r="A24" s="18">
        <v>45582</v>
      </c>
      <c r="B24" s="13">
        <v>21.55</v>
      </c>
      <c r="C24" s="13">
        <v>10.3</v>
      </c>
      <c r="D24" s="13">
        <v>9.69</v>
      </c>
      <c r="E24" s="38">
        <f t="shared" si="0"/>
        <v>13.846666666666666</v>
      </c>
      <c r="F24" s="13">
        <v>0</v>
      </c>
    </row>
    <row r="25" spans="1:10" ht="15.9" customHeight="1" x14ac:dyDescent="0.6">
      <c r="A25" s="18">
        <v>45583</v>
      </c>
      <c r="B25" s="13">
        <v>19.989999999999998</v>
      </c>
      <c r="C25" s="13">
        <v>7.87</v>
      </c>
      <c r="D25" s="13">
        <v>6.87</v>
      </c>
      <c r="E25" s="38">
        <f t="shared" si="0"/>
        <v>11.576666666666666</v>
      </c>
      <c r="F25" s="13">
        <v>0</v>
      </c>
    </row>
    <row r="26" spans="1:10" ht="15.9" customHeight="1" x14ac:dyDescent="0.6">
      <c r="A26" s="18">
        <v>45584</v>
      </c>
      <c r="B26" s="13">
        <v>16.36</v>
      </c>
      <c r="C26" s="13">
        <v>6.39</v>
      </c>
      <c r="D26" s="13">
        <v>4.59</v>
      </c>
      <c r="E26" s="38">
        <f t="shared" si="0"/>
        <v>9.1133333333333333</v>
      </c>
      <c r="F26" s="13">
        <v>0</v>
      </c>
    </row>
    <row r="27" spans="1:10" ht="15.9" customHeight="1" x14ac:dyDescent="0.6">
      <c r="A27" s="18">
        <v>45585</v>
      </c>
      <c r="B27" s="13">
        <v>13.57</v>
      </c>
      <c r="C27" s="13">
        <v>5.51</v>
      </c>
      <c r="D27" s="13">
        <v>4.6399999999999997</v>
      </c>
      <c r="E27" s="38">
        <f t="shared" si="0"/>
        <v>7.9066666666666663</v>
      </c>
      <c r="F27" s="13">
        <v>0</v>
      </c>
    </row>
    <row r="28" spans="1:10" ht="15.9" customHeight="1" x14ac:dyDescent="0.6">
      <c r="A28" s="18">
        <v>45586</v>
      </c>
      <c r="B28" s="13">
        <v>12.65</v>
      </c>
      <c r="C28" s="13">
        <v>7.58</v>
      </c>
      <c r="D28" s="13">
        <v>5.51</v>
      </c>
      <c r="E28" s="38">
        <f t="shared" si="0"/>
        <v>8.58</v>
      </c>
      <c r="F28" s="13">
        <v>0</v>
      </c>
    </row>
    <row r="29" spans="1:10" ht="15.9" customHeight="1" x14ac:dyDescent="0.6">
      <c r="A29" s="18">
        <v>45587</v>
      </c>
      <c r="B29" s="13">
        <v>13.78</v>
      </c>
      <c r="C29" s="13">
        <v>8.1999999999999993</v>
      </c>
      <c r="D29" s="13">
        <v>6.4</v>
      </c>
      <c r="E29" s="38">
        <f t="shared" si="0"/>
        <v>9.4599999999999991</v>
      </c>
      <c r="F29" s="13">
        <v>0</v>
      </c>
    </row>
    <row r="30" spans="1:10" ht="15.9" customHeight="1" x14ac:dyDescent="0.6">
      <c r="A30" s="18">
        <v>45588</v>
      </c>
      <c r="B30" s="13">
        <v>15.85</v>
      </c>
      <c r="C30" s="13">
        <v>10.25</v>
      </c>
      <c r="D30" s="13">
        <v>8.7200000000000006</v>
      </c>
      <c r="E30" s="38">
        <f t="shared" si="0"/>
        <v>11.606666666666667</v>
      </c>
      <c r="F30" s="13">
        <v>0</v>
      </c>
    </row>
    <row r="31" spans="1:10" ht="15.9" customHeight="1" x14ac:dyDescent="0.6">
      <c r="A31" s="18">
        <v>45589</v>
      </c>
      <c r="B31" s="13">
        <v>17.89</v>
      </c>
      <c r="C31" s="13">
        <v>15.53</v>
      </c>
      <c r="D31" s="13">
        <v>12.32</v>
      </c>
      <c r="E31" s="22">
        <f t="shared" si="0"/>
        <v>15.246666666666668</v>
      </c>
      <c r="F31" s="13">
        <v>0</v>
      </c>
    </row>
    <row r="32" spans="1:10" ht="15.9" customHeight="1" x14ac:dyDescent="0.6">
      <c r="A32" s="18">
        <v>45590</v>
      </c>
      <c r="B32" s="13">
        <v>22.98</v>
      </c>
      <c r="C32" s="13">
        <v>20.6</v>
      </c>
      <c r="D32" s="13">
        <v>16.489999999999998</v>
      </c>
      <c r="E32" s="22">
        <f t="shared" si="0"/>
        <v>20.02333333333333</v>
      </c>
      <c r="F32" s="13">
        <v>0</v>
      </c>
    </row>
    <row r="33" spans="1:10" x14ac:dyDescent="0.6">
      <c r="A33" s="18">
        <v>45591</v>
      </c>
      <c r="B33" s="13">
        <v>25.32</v>
      </c>
      <c r="C33" s="13">
        <v>24.41</v>
      </c>
      <c r="D33" s="13">
        <v>19.809999999999999</v>
      </c>
      <c r="E33" s="22">
        <f t="shared" si="0"/>
        <v>23.180000000000003</v>
      </c>
      <c r="F33" s="13">
        <v>0</v>
      </c>
    </row>
    <row r="34" spans="1:10" x14ac:dyDescent="0.6">
      <c r="A34" s="18">
        <v>45592</v>
      </c>
      <c r="B34" s="13">
        <v>22.42</v>
      </c>
      <c r="C34" s="13">
        <v>22.1</v>
      </c>
      <c r="D34" s="13">
        <v>17.559999999999999</v>
      </c>
      <c r="E34" s="22">
        <f t="shared" si="0"/>
        <v>20.693333333333332</v>
      </c>
      <c r="F34" s="13">
        <v>0</v>
      </c>
    </row>
    <row r="35" spans="1:10" x14ac:dyDescent="0.6">
      <c r="A35" s="18">
        <v>45593</v>
      </c>
      <c r="B35" s="13">
        <v>17.899999999999999</v>
      </c>
      <c r="C35" s="13">
        <v>12.74</v>
      </c>
      <c r="D35" s="13">
        <v>11.43</v>
      </c>
      <c r="E35" s="38">
        <f t="shared" si="0"/>
        <v>14.023333333333333</v>
      </c>
      <c r="F35" s="13">
        <v>0</v>
      </c>
    </row>
    <row r="36" spans="1:10" x14ac:dyDescent="0.6">
      <c r="A36" s="18">
        <v>45594</v>
      </c>
      <c r="B36" s="13">
        <v>17.25</v>
      </c>
      <c r="C36" s="13">
        <v>8.74</v>
      </c>
      <c r="D36" s="13">
        <v>8.34</v>
      </c>
      <c r="E36" s="38">
        <f t="shared" si="0"/>
        <v>11.443333333333333</v>
      </c>
      <c r="F36" s="13">
        <v>0</v>
      </c>
    </row>
    <row r="37" spans="1:10" x14ac:dyDescent="0.6">
      <c r="A37" s="18">
        <v>45595</v>
      </c>
      <c r="B37" s="13">
        <v>19.940000000000001</v>
      </c>
      <c r="C37" s="13">
        <v>11.27</v>
      </c>
      <c r="D37" s="13">
        <v>8.39</v>
      </c>
      <c r="E37" s="38">
        <f t="shared" si="0"/>
        <v>13.200000000000001</v>
      </c>
      <c r="F37" s="13">
        <v>0</v>
      </c>
    </row>
    <row r="38" spans="1:10" x14ac:dyDescent="0.6">
      <c r="A38" s="18">
        <v>45596</v>
      </c>
      <c r="B38" s="13">
        <v>19.57</v>
      </c>
      <c r="C38" s="13">
        <v>12.81</v>
      </c>
      <c r="D38" s="13">
        <v>8.6300000000000008</v>
      </c>
      <c r="E38" s="38">
        <f t="shared" si="0"/>
        <v>13.670000000000002</v>
      </c>
      <c r="F38" s="13">
        <v>0</v>
      </c>
    </row>
    <row r="39" spans="1:10" x14ac:dyDescent="0.6">
      <c r="A39" s="23" t="s">
        <v>54</v>
      </c>
      <c r="B39" s="24"/>
      <c r="C39" s="24"/>
      <c r="D39" s="24"/>
      <c r="E39" s="58">
        <f>SUM(E8:E38)</f>
        <v>493.95666666666665</v>
      </c>
      <c r="F39" s="45" t="s">
        <v>55</v>
      </c>
    </row>
    <row r="40" spans="1:10" x14ac:dyDescent="0.6">
      <c r="A40" s="63" t="s">
        <v>24</v>
      </c>
      <c r="B40" s="64"/>
      <c r="C40" s="64"/>
      <c r="D40" s="65"/>
      <c r="E40" s="25">
        <v>15.93</v>
      </c>
    </row>
    <row r="41" spans="1:10" x14ac:dyDescent="0.6">
      <c r="A41" s="66"/>
      <c r="B41" s="66"/>
      <c r="C41" s="66"/>
      <c r="D41" s="66"/>
      <c r="J41" s="46"/>
    </row>
    <row r="42" spans="1:10" x14ac:dyDescent="0.6">
      <c r="A42" s="15" t="s">
        <v>12</v>
      </c>
      <c r="B42" s="42"/>
      <c r="C42" s="15" t="s">
        <v>14</v>
      </c>
      <c r="F42" s="16" t="s">
        <v>46</v>
      </c>
    </row>
    <row r="43" spans="1:10" x14ac:dyDescent="0.6">
      <c r="B43" s="27"/>
      <c r="C43" s="17" t="s">
        <v>15</v>
      </c>
      <c r="F43" s="16" t="s">
        <v>40</v>
      </c>
    </row>
    <row r="44" spans="1:10" x14ac:dyDescent="0.6">
      <c r="B44" s="28"/>
      <c r="C44" s="17" t="s">
        <v>16</v>
      </c>
      <c r="F44" s="16" t="s">
        <v>47</v>
      </c>
    </row>
    <row r="45" spans="1:10" x14ac:dyDescent="0.6">
      <c r="B45" s="29"/>
      <c r="C45" s="17" t="s">
        <v>17</v>
      </c>
      <c r="F45" s="16" t="s">
        <v>19</v>
      </c>
    </row>
    <row r="46" spans="1:10" x14ac:dyDescent="0.6">
      <c r="B46" s="30"/>
      <c r="C46" s="17" t="s">
        <v>18</v>
      </c>
      <c r="F46" s="16" t="s">
        <v>19</v>
      </c>
    </row>
  </sheetData>
  <mergeCells count="8">
    <mergeCell ref="A40:D40"/>
    <mergeCell ref="A41:D41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topLeftCell="A29" workbookViewId="0">
      <selection activeCell="I49" sqref="I49"/>
    </sheetView>
  </sheetViews>
  <sheetFormatPr defaultColWidth="9" defaultRowHeight="21" x14ac:dyDescent="0.6"/>
  <cols>
    <col min="1" max="1" width="11.59765625" style="15" customWidth="1"/>
    <col min="2" max="2" width="9.69921875" style="15" customWidth="1"/>
    <col min="3" max="3" width="9.59765625" style="15" customWidth="1"/>
    <col min="4" max="4" width="10.3984375" style="15" customWidth="1"/>
    <col min="5" max="5" width="20.09765625" style="15" customWidth="1"/>
    <col min="6" max="6" width="17.59765625" style="15" customWidth="1"/>
    <col min="7" max="16384" width="9" style="15"/>
  </cols>
  <sheetData>
    <row r="1" spans="1:6" x14ac:dyDescent="0.6">
      <c r="A1" s="67" t="s">
        <v>0</v>
      </c>
      <c r="B1" s="67"/>
      <c r="C1" s="67"/>
      <c r="D1" s="67"/>
      <c r="E1" s="67"/>
      <c r="F1" s="67"/>
    </row>
    <row r="2" spans="1:6" x14ac:dyDescent="0.6">
      <c r="A2" s="67" t="s">
        <v>9</v>
      </c>
      <c r="B2" s="67"/>
      <c r="C2" s="67"/>
      <c r="D2" s="67"/>
      <c r="E2" s="67"/>
      <c r="F2" s="67"/>
    </row>
    <row r="3" spans="1:6" x14ac:dyDescent="0.6">
      <c r="A3" s="68" t="s">
        <v>1</v>
      </c>
      <c r="B3" s="68"/>
      <c r="C3" s="68"/>
      <c r="D3" s="68"/>
      <c r="E3" s="68"/>
      <c r="F3" s="68"/>
    </row>
    <row r="4" spans="1:6" x14ac:dyDescent="0.6">
      <c r="A4" s="69" t="s">
        <v>38</v>
      </c>
      <c r="B4" s="70"/>
      <c r="C4" s="70"/>
      <c r="D4" s="70"/>
      <c r="E4" s="70"/>
      <c r="F4" s="70"/>
    </row>
    <row r="5" spans="1:6" x14ac:dyDescent="0.6">
      <c r="A5" s="19"/>
      <c r="B5" s="71" t="s">
        <v>2</v>
      </c>
      <c r="C5" s="72"/>
      <c r="D5" s="72"/>
      <c r="E5" s="72"/>
      <c r="F5" s="73"/>
    </row>
    <row r="6" spans="1:6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x14ac:dyDescent="0.6">
      <c r="A8" s="18">
        <v>45597</v>
      </c>
      <c r="B8" s="13">
        <v>18.07</v>
      </c>
      <c r="C8" s="13">
        <v>15.55</v>
      </c>
      <c r="D8" s="13">
        <v>8.93</v>
      </c>
      <c r="E8" s="38">
        <f>(B8+C8+D8)/3</f>
        <v>14.183333333333335</v>
      </c>
      <c r="F8" s="13">
        <v>0</v>
      </c>
    </row>
    <row r="9" spans="1:6" x14ac:dyDescent="0.6">
      <c r="A9" s="18">
        <v>45598</v>
      </c>
      <c r="B9" s="13">
        <v>21.25</v>
      </c>
      <c r="C9" s="13">
        <v>22.16</v>
      </c>
      <c r="D9" s="13">
        <v>16.48</v>
      </c>
      <c r="E9" s="22">
        <f t="shared" ref="E9:E37" si="0">(B9+C9+D9)/3</f>
        <v>19.963333333333335</v>
      </c>
      <c r="F9" s="13">
        <v>0</v>
      </c>
    </row>
    <row r="10" spans="1:6" x14ac:dyDescent="0.6">
      <c r="A10" s="18">
        <v>45599</v>
      </c>
      <c r="B10" s="13">
        <v>27.53</v>
      </c>
      <c r="C10" s="13">
        <v>26.66</v>
      </c>
      <c r="D10" s="13">
        <v>24.5</v>
      </c>
      <c r="E10" s="31">
        <f t="shared" si="0"/>
        <v>26.23</v>
      </c>
      <c r="F10" s="13">
        <v>0</v>
      </c>
    </row>
    <row r="11" spans="1:6" x14ac:dyDescent="0.6">
      <c r="A11" s="18">
        <v>45600</v>
      </c>
      <c r="B11" s="13">
        <v>27.89</v>
      </c>
      <c r="C11" s="13">
        <v>20.41</v>
      </c>
      <c r="D11" s="13">
        <v>20.05</v>
      </c>
      <c r="E11" s="22">
        <f t="shared" si="0"/>
        <v>22.783333333333331</v>
      </c>
      <c r="F11" s="13">
        <v>0</v>
      </c>
    </row>
    <row r="12" spans="1:6" x14ac:dyDescent="0.6">
      <c r="A12" s="18">
        <v>45601</v>
      </c>
      <c r="B12" s="13">
        <v>22.1</v>
      </c>
      <c r="C12" s="13">
        <v>10.85</v>
      </c>
      <c r="D12" s="13">
        <v>11.9</v>
      </c>
      <c r="E12" s="38">
        <f t="shared" si="0"/>
        <v>14.950000000000001</v>
      </c>
      <c r="F12" s="13">
        <v>0</v>
      </c>
    </row>
    <row r="13" spans="1:6" x14ac:dyDescent="0.6">
      <c r="A13" s="18">
        <v>45602</v>
      </c>
      <c r="B13" s="13">
        <v>16.3</v>
      </c>
      <c r="C13" s="13">
        <v>10.65</v>
      </c>
      <c r="D13" s="13">
        <v>9.99</v>
      </c>
      <c r="E13" s="38">
        <f t="shared" si="0"/>
        <v>12.313333333333334</v>
      </c>
      <c r="F13" s="13">
        <v>0</v>
      </c>
    </row>
    <row r="14" spans="1:6" x14ac:dyDescent="0.6">
      <c r="A14" s="18">
        <v>45603</v>
      </c>
      <c r="B14" s="13">
        <v>19.989999999999998</v>
      </c>
      <c r="C14" s="13">
        <v>16.54</v>
      </c>
      <c r="D14" s="13">
        <v>13.84</v>
      </c>
      <c r="E14" s="22">
        <f t="shared" si="0"/>
        <v>16.790000000000003</v>
      </c>
      <c r="F14" s="13">
        <v>0</v>
      </c>
    </row>
    <row r="15" spans="1:6" x14ac:dyDescent="0.6">
      <c r="A15" s="18">
        <v>45604</v>
      </c>
      <c r="B15" s="13">
        <v>24.14</v>
      </c>
      <c r="C15" s="13">
        <v>18.78</v>
      </c>
      <c r="D15" s="13">
        <v>17.18</v>
      </c>
      <c r="E15" s="22">
        <f t="shared" si="0"/>
        <v>20.033333333333335</v>
      </c>
      <c r="F15" s="13">
        <v>0</v>
      </c>
    </row>
    <row r="16" spans="1:6" x14ac:dyDescent="0.6">
      <c r="A16" s="18">
        <v>45605</v>
      </c>
      <c r="B16" s="13">
        <v>26.47</v>
      </c>
      <c r="C16" s="13">
        <v>22.03</v>
      </c>
      <c r="D16" s="13">
        <v>21.61</v>
      </c>
      <c r="E16" s="22">
        <f t="shared" si="0"/>
        <v>23.37</v>
      </c>
      <c r="F16" s="13">
        <v>0</v>
      </c>
    </row>
    <row r="17" spans="1:10" ht="15.9" customHeight="1" x14ac:dyDescent="0.6">
      <c r="A17" s="18">
        <v>45606</v>
      </c>
      <c r="B17" s="13">
        <v>33.58</v>
      </c>
      <c r="C17" s="13">
        <v>27.96</v>
      </c>
      <c r="D17" s="13">
        <v>27.33</v>
      </c>
      <c r="E17" s="31">
        <f t="shared" si="0"/>
        <v>29.623333333333335</v>
      </c>
      <c r="F17" s="13">
        <v>0</v>
      </c>
      <c r="J17" s="15" t="s">
        <v>25</v>
      </c>
    </row>
    <row r="18" spans="1:10" ht="15.9" customHeight="1" x14ac:dyDescent="0.6">
      <c r="A18" s="18">
        <v>45607</v>
      </c>
      <c r="B18" s="13">
        <v>33.35</v>
      </c>
      <c r="C18" s="13">
        <v>26.18</v>
      </c>
      <c r="D18" s="13">
        <v>24.45</v>
      </c>
      <c r="E18" s="31">
        <f t="shared" si="0"/>
        <v>27.993333333333336</v>
      </c>
      <c r="F18" s="13">
        <v>0</v>
      </c>
    </row>
    <row r="19" spans="1:10" ht="15.9" customHeight="1" x14ac:dyDescent="0.6">
      <c r="A19" s="18">
        <v>45608</v>
      </c>
      <c r="B19" s="13">
        <v>31.31</v>
      </c>
      <c r="C19" s="13">
        <v>21.36</v>
      </c>
      <c r="D19" s="13">
        <v>18.440000000000001</v>
      </c>
      <c r="E19" s="22">
        <f t="shared" si="0"/>
        <v>23.703333333333333</v>
      </c>
      <c r="F19" s="13">
        <v>0</v>
      </c>
    </row>
    <row r="20" spans="1:10" ht="15.9" customHeight="1" x14ac:dyDescent="0.6">
      <c r="A20" s="18">
        <v>45609</v>
      </c>
      <c r="B20" s="13">
        <v>32</v>
      </c>
      <c r="C20" s="13">
        <v>18.62</v>
      </c>
      <c r="D20" s="13">
        <v>15.72</v>
      </c>
      <c r="E20" s="22">
        <f t="shared" si="0"/>
        <v>22.113333333333333</v>
      </c>
      <c r="F20" s="13">
        <v>0</v>
      </c>
    </row>
    <row r="21" spans="1:10" ht="15.9" customHeight="1" x14ac:dyDescent="0.6">
      <c r="A21" s="18">
        <v>45610</v>
      </c>
      <c r="B21" s="13">
        <v>28.05</v>
      </c>
      <c r="C21" s="13">
        <v>13.54</v>
      </c>
      <c r="D21" s="13">
        <v>11.88</v>
      </c>
      <c r="E21" s="22">
        <f t="shared" si="0"/>
        <v>17.823333333333334</v>
      </c>
      <c r="F21" s="13">
        <v>0</v>
      </c>
    </row>
    <row r="22" spans="1:10" ht="15.9" customHeight="1" x14ac:dyDescent="0.6">
      <c r="A22" s="18">
        <v>45611</v>
      </c>
      <c r="B22" s="13">
        <v>23.3</v>
      </c>
      <c r="C22" s="13">
        <v>12.15</v>
      </c>
      <c r="D22" s="13">
        <v>9.76</v>
      </c>
      <c r="E22" s="22">
        <f t="shared" si="0"/>
        <v>15.07</v>
      </c>
      <c r="F22" s="13">
        <v>0</v>
      </c>
    </row>
    <row r="23" spans="1:10" ht="15.9" customHeight="1" x14ac:dyDescent="0.6">
      <c r="A23" s="18">
        <v>45612</v>
      </c>
      <c r="B23" s="13">
        <v>22.87</v>
      </c>
      <c r="C23" s="13">
        <v>16.89</v>
      </c>
      <c r="D23" s="13">
        <v>10.6</v>
      </c>
      <c r="E23" s="22">
        <f t="shared" si="0"/>
        <v>16.786666666666669</v>
      </c>
      <c r="F23" s="13">
        <v>0</v>
      </c>
    </row>
    <row r="24" spans="1:10" ht="15.9" customHeight="1" x14ac:dyDescent="0.6">
      <c r="A24" s="18">
        <v>45613</v>
      </c>
      <c r="B24" s="13">
        <v>24.07</v>
      </c>
      <c r="C24" s="13">
        <v>19.899999999999999</v>
      </c>
      <c r="D24" s="13">
        <v>12.22</v>
      </c>
      <c r="E24" s="22">
        <f t="shared" si="0"/>
        <v>18.73</v>
      </c>
      <c r="F24" s="13">
        <v>0</v>
      </c>
    </row>
    <row r="25" spans="1:10" ht="15.9" customHeight="1" x14ac:dyDescent="0.6">
      <c r="A25" s="18">
        <v>45614</v>
      </c>
      <c r="B25" s="13">
        <v>21.52</v>
      </c>
      <c r="C25" s="13">
        <v>16.86</v>
      </c>
      <c r="D25" s="13">
        <v>11.59</v>
      </c>
      <c r="E25" s="22">
        <f t="shared" si="0"/>
        <v>16.656666666666666</v>
      </c>
      <c r="F25" s="13">
        <v>0</v>
      </c>
    </row>
    <row r="26" spans="1:10" ht="15.9" customHeight="1" x14ac:dyDescent="0.6">
      <c r="A26" s="18">
        <v>45615</v>
      </c>
      <c r="B26" s="13">
        <v>20.02</v>
      </c>
      <c r="C26" s="13">
        <v>13.04</v>
      </c>
      <c r="D26" s="13">
        <v>9.3699999999999992</v>
      </c>
      <c r="E26" s="38">
        <f t="shared" si="0"/>
        <v>14.143333333333333</v>
      </c>
      <c r="F26" s="13">
        <v>0</v>
      </c>
    </row>
    <row r="27" spans="1:10" ht="15.9" customHeight="1" x14ac:dyDescent="0.6">
      <c r="A27" s="18">
        <v>45616</v>
      </c>
      <c r="B27" s="13">
        <v>20.079999999999998</v>
      </c>
      <c r="C27" s="13">
        <v>12.86</v>
      </c>
      <c r="D27" s="13">
        <v>10.11</v>
      </c>
      <c r="E27" s="38">
        <f t="shared" si="0"/>
        <v>14.35</v>
      </c>
      <c r="F27" s="13">
        <v>0</v>
      </c>
    </row>
    <row r="28" spans="1:10" ht="15.9" customHeight="1" x14ac:dyDescent="0.6">
      <c r="A28" s="18">
        <v>45617</v>
      </c>
      <c r="B28" s="13">
        <v>21.22</v>
      </c>
      <c r="C28" s="13">
        <v>12.05</v>
      </c>
      <c r="D28" s="13">
        <v>10.89</v>
      </c>
      <c r="E28" s="38">
        <f t="shared" si="0"/>
        <v>14.719999999999999</v>
      </c>
      <c r="F28" s="13">
        <v>0</v>
      </c>
    </row>
    <row r="29" spans="1:10" ht="15.9" customHeight="1" x14ac:dyDescent="0.6">
      <c r="A29" s="18">
        <v>45618</v>
      </c>
      <c r="B29" s="13">
        <v>20.56</v>
      </c>
      <c r="C29" s="13">
        <v>11.8</v>
      </c>
      <c r="D29" s="13">
        <v>10.38</v>
      </c>
      <c r="E29" s="38">
        <f t="shared" si="0"/>
        <v>14.246666666666668</v>
      </c>
      <c r="F29" s="13">
        <v>0</v>
      </c>
    </row>
    <row r="30" spans="1:10" ht="15.9" customHeight="1" x14ac:dyDescent="0.6">
      <c r="A30" s="18">
        <v>45619</v>
      </c>
      <c r="B30" s="13">
        <v>17.350000000000001</v>
      </c>
      <c r="C30" s="13">
        <v>11.53</v>
      </c>
      <c r="D30" s="13">
        <v>8.5399999999999991</v>
      </c>
      <c r="E30" s="38">
        <f t="shared" si="0"/>
        <v>12.473333333333334</v>
      </c>
      <c r="F30" s="13">
        <v>0</v>
      </c>
    </row>
    <row r="31" spans="1:10" ht="15.9" customHeight="1" x14ac:dyDescent="0.6">
      <c r="A31" s="18">
        <v>45620</v>
      </c>
      <c r="B31" s="13">
        <v>14.46</v>
      </c>
      <c r="C31" s="13">
        <v>11.68</v>
      </c>
      <c r="D31" s="13">
        <v>6.83</v>
      </c>
      <c r="E31" s="38">
        <f t="shared" si="0"/>
        <v>10.99</v>
      </c>
      <c r="F31" s="13">
        <v>0</v>
      </c>
    </row>
    <row r="32" spans="1:10" ht="15.9" customHeight="1" x14ac:dyDescent="0.6">
      <c r="A32" s="18">
        <v>45621</v>
      </c>
      <c r="B32" s="13">
        <v>15.06</v>
      </c>
      <c r="C32" s="13">
        <v>11.96</v>
      </c>
      <c r="D32" s="13">
        <v>7.47</v>
      </c>
      <c r="E32" s="38">
        <f t="shared" si="0"/>
        <v>11.496666666666668</v>
      </c>
      <c r="F32" s="13">
        <v>0</v>
      </c>
    </row>
    <row r="33" spans="1:6" x14ac:dyDescent="0.6">
      <c r="A33" s="18">
        <v>45622</v>
      </c>
      <c r="B33" s="13">
        <v>15.97</v>
      </c>
      <c r="C33" s="13">
        <v>9.7799999999999994</v>
      </c>
      <c r="D33" s="13">
        <v>7.74</v>
      </c>
      <c r="E33" s="38">
        <f t="shared" si="0"/>
        <v>11.163333333333334</v>
      </c>
      <c r="F33" s="13">
        <v>0</v>
      </c>
    </row>
    <row r="34" spans="1:6" x14ac:dyDescent="0.6">
      <c r="A34" s="18">
        <v>45623</v>
      </c>
      <c r="B34" s="13">
        <v>15.48</v>
      </c>
      <c r="C34" s="13">
        <v>8.9700000000000006</v>
      </c>
      <c r="D34" s="13">
        <v>8.5</v>
      </c>
      <c r="E34" s="38">
        <f t="shared" si="0"/>
        <v>10.983333333333334</v>
      </c>
      <c r="F34" s="13">
        <v>0</v>
      </c>
    </row>
    <row r="35" spans="1:6" x14ac:dyDescent="0.6">
      <c r="A35" s="18">
        <v>45624</v>
      </c>
      <c r="B35" s="13">
        <v>15.68</v>
      </c>
      <c r="C35" s="13">
        <v>10.01</v>
      </c>
      <c r="D35" s="13">
        <v>10.050000000000001</v>
      </c>
      <c r="E35" s="38">
        <f t="shared" si="0"/>
        <v>11.913333333333332</v>
      </c>
      <c r="F35" s="13">
        <v>0</v>
      </c>
    </row>
    <row r="36" spans="1:6" x14ac:dyDescent="0.6">
      <c r="A36" s="18">
        <v>45625</v>
      </c>
      <c r="B36" s="13">
        <v>21.84</v>
      </c>
      <c r="C36" s="13">
        <v>13.85</v>
      </c>
      <c r="D36" s="13">
        <v>14.79</v>
      </c>
      <c r="E36" s="22">
        <f t="shared" si="0"/>
        <v>16.826666666666664</v>
      </c>
      <c r="F36" s="13">
        <v>0</v>
      </c>
    </row>
    <row r="37" spans="1:6" x14ac:dyDescent="0.6">
      <c r="A37" s="18">
        <v>45626</v>
      </c>
      <c r="B37" s="13">
        <v>25.75</v>
      </c>
      <c r="C37" s="13">
        <v>21.35</v>
      </c>
      <c r="D37" s="13">
        <v>22.54</v>
      </c>
      <c r="E37" s="22">
        <f t="shared" si="0"/>
        <v>23.213333333333335</v>
      </c>
      <c r="F37" s="13">
        <v>0</v>
      </c>
    </row>
    <row r="38" spans="1:6" x14ac:dyDescent="0.6">
      <c r="A38" s="18"/>
      <c r="B38" s="13"/>
      <c r="C38" s="13"/>
      <c r="D38" s="13"/>
      <c r="E38" s="40"/>
      <c r="F38" s="13"/>
    </row>
    <row r="39" spans="1:6" x14ac:dyDescent="0.6">
      <c r="A39" s="23" t="s">
        <v>53</v>
      </c>
      <c r="B39" s="24"/>
      <c r="C39" s="24"/>
      <c r="D39" s="24"/>
      <c r="E39" s="58">
        <f>SUM(E8:E38)</f>
        <v>525.63666666666677</v>
      </c>
      <c r="F39" s="13" t="s">
        <v>52</v>
      </c>
    </row>
    <row r="40" spans="1:6" x14ac:dyDescent="0.6">
      <c r="A40" s="63" t="s">
        <v>24</v>
      </c>
      <c r="B40" s="64"/>
      <c r="C40" s="64"/>
      <c r="D40" s="65"/>
      <c r="E40" s="25">
        <v>17.52</v>
      </c>
    </row>
    <row r="41" spans="1:6" x14ac:dyDescent="0.6">
      <c r="A41" s="66"/>
      <c r="B41" s="66"/>
      <c r="C41" s="66"/>
      <c r="D41" s="66"/>
    </row>
    <row r="42" spans="1:6" x14ac:dyDescent="0.6">
      <c r="A42" s="15" t="s">
        <v>12</v>
      </c>
      <c r="B42" s="42"/>
      <c r="C42" s="15" t="s">
        <v>14</v>
      </c>
      <c r="F42" s="16" t="s">
        <v>42</v>
      </c>
    </row>
    <row r="43" spans="1:6" x14ac:dyDescent="0.6">
      <c r="B43" s="27"/>
      <c r="C43" s="17" t="s">
        <v>15</v>
      </c>
      <c r="F43" s="16" t="s">
        <v>41</v>
      </c>
    </row>
    <row r="44" spans="1:6" x14ac:dyDescent="0.6">
      <c r="B44" s="28"/>
      <c r="C44" s="17" t="s">
        <v>16</v>
      </c>
      <c r="F44" s="16" t="s">
        <v>43</v>
      </c>
    </row>
    <row r="45" spans="1:6" x14ac:dyDescent="0.6">
      <c r="B45" s="29"/>
      <c r="C45" s="17" t="s">
        <v>17</v>
      </c>
      <c r="F45" s="16" t="s">
        <v>19</v>
      </c>
    </row>
    <row r="46" spans="1:6" x14ac:dyDescent="0.6">
      <c r="B46" s="30"/>
      <c r="C46" s="17" t="s">
        <v>18</v>
      </c>
      <c r="F46" s="16" t="s">
        <v>19</v>
      </c>
    </row>
  </sheetData>
  <mergeCells count="8">
    <mergeCell ref="A40:D40"/>
    <mergeCell ref="A41:D41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"/>
  <sheetViews>
    <sheetView topLeftCell="A29" workbookViewId="0">
      <selection activeCell="I40" sqref="I40"/>
    </sheetView>
  </sheetViews>
  <sheetFormatPr defaultColWidth="9" defaultRowHeight="21" x14ac:dyDescent="0.6"/>
  <cols>
    <col min="1" max="1" width="11.59765625" style="15" customWidth="1"/>
    <col min="2" max="2" width="9.69921875" style="15" customWidth="1"/>
    <col min="3" max="3" width="9.59765625" style="15" customWidth="1"/>
    <col min="4" max="4" width="10.3984375" style="15" customWidth="1"/>
    <col min="5" max="5" width="20.09765625" style="15" customWidth="1"/>
    <col min="6" max="6" width="17.59765625" style="15" customWidth="1"/>
    <col min="7" max="16384" width="9" style="15"/>
  </cols>
  <sheetData>
    <row r="1" spans="1:6" x14ac:dyDescent="0.6">
      <c r="A1" s="67" t="s">
        <v>0</v>
      </c>
      <c r="B1" s="67"/>
      <c r="C1" s="67"/>
      <c r="D1" s="67"/>
      <c r="E1" s="67"/>
      <c r="F1" s="67"/>
    </row>
    <row r="2" spans="1:6" x14ac:dyDescent="0.6">
      <c r="A2" s="67" t="s">
        <v>9</v>
      </c>
      <c r="B2" s="67"/>
      <c r="C2" s="67"/>
      <c r="D2" s="67"/>
      <c r="E2" s="67"/>
      <c r="F2" s="67"/>
    </row>
    <row r="3" spans="1:6" x14ac:dyDescent="0.6">
      <c r="A3" s="68" t="s">
        <v>1</v>
      </c>
      <c r="B3" s="68"/>
      <c r="C3" s="68"/>
      <c r="D3" s="68"/>
      <c r="E3" s="68"/>
      <c r="F3" s="68"/>
    </row>
    <row r="4" spans="1:6" x14ac:dyDescent="0.6">
      <c r="A4" s="69" t="s">
        <v>48</v>
      </c>
      <c r="B4" s="70"/>
      <c r="C4" s="70"/>
      <c r="D4" s="70"/>
      <c r="E4" s="70"/>
      <c r="F4" s="70"/>
    </row>
    <row r="5" spans="1:6" x14ac:dyDescent="0.6">
      <c r="A5" s="19"/>
      <c r="B5" s="71" t="s">
        <v>2</v>
      </c>
      <c r="C5" s="72"/>
      <c r="D5" s="72"/>
      <c r="E5" s="72"/>
      <c r="F5" s="73"/>
    </row>
    <row r="6" spans="1:6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x14ac:dyDescent="0.6">
      <c r="A8" s="18">
        <v>45627</v>
      </c>
      <c r="B8" s="13">
        <v>33.6</v>
      </c>
      <c r="C8" s="13">
        <v>25.21</v>
      </c>
      <c r="D8" s="13">
        <v>25.25</v>
      </c>
      <c r="E8" s="31">
        <f>(B8+C8+D8)/3</f>
        <v>28.02</v>
      </c>
      <c r="F8" s="13">
        <v>0</v>
      </c>
    </row>
    <row r="9" spans="1:6" x14ac:dyDescent="0.6">
      <c r="A9" s="18">
        <v>45628</v>
      </c>
      <c r="B9" s="13">
        <v>39.83</v>
      </c>
      <c r="C9" s="13">
        <v>24.83</v>
      </c>
      <c r="D9" s="13">
        <v>24.91</v>
      </c>
      <c r="E9" s="31">
        <f t="shared" ref="E9:E38" si="0">(B9+C9+D9)/3</f>
        <v>29.856666666666666</v>
      </c>
      <c r="F9" s="13">
        <v>0</v>
      </c>
    </row>
    <row r="10" spans="1:6" x14ac:dyDescent="0.6">
      <c r="A10" s="18">
        <v>45629</v>
      </c>
      <c r="B10" s="13">
        <v>36.9</v>
      </c>
      <c r="C10" s="13">
        <v>20.89</v>
      </c>
      <c r="D10" s="13">
        <v>21.34</v>
      </c>
      <c r="E10" s="31">
        <f t="shared" si="0"/>
        <v>26.376666666666665</v>
      </c>
      <c r="F10" s="13">
        <v>0</v>
      </c>
    </row>
    <row r="11" spans="1:6" x14ac:dyDescent="0.6">
      <c r="A11" s="18">
        <v>45630</v>
      </c>
      <c r="B11" s="13">
        <v>29.18</v>
      </c>
      <c r="C11" s="13">
        <v>15.28</v>
      </c>
      <c r="D11" s="13">
        <v>15.65</v>
      </c>
      <c r="E11" s="22">
        <f t="shared" si="0"/>
        <v>20.036666666666665</v>
      </c>
      <c r="F11" s="13">
        <v>0</v>
      </c>
    </row>
    <row r="12" spans="1:6" x14ac:dyDescent="0.6">
      <c r="A12" s="18">
        <v>45631</v>
      </c>
      <c r="B12" s="13">
        <v>26.14</v>
      </c>
      <c r="C12" s="13">
        <v>15.09</v>
      </c>
      <c r="D12" s="13">
        <v>16.8</v>
      </c>
      <c r="E12" s="22">
        <f t="shared" si="0"/>
        <v>19.343333333333334</v>
      </c>
      <c r="F12" s="13">
        <v>0</v>
      </c>
    </row>
    <row r="13" spans="1:6" x14ac:dyDescent="0.6">
      <c r="A13" s="18">
        <v>45632</v>
      </c>
      <c r="B13" s="13">
        <v>27.27</v>
      </c>
      <c r="C13" s="13">
        <v>18.61</v>
      </c>
      <c r="D13" s="13">
        <v>21.38</v>
      </c>
      <c r="E13" s="22">
        <f t="shared" si="0"/>
        <v>22.419999999999998</v>
      </c>
      <c r="F13" s="13">
        <v>0</v>
      </c>
    </row>
    <row r="14" spans="1:6" x14ac:dyDescent="0.6">
      <c r="A14" s="18">
        <v>45633</v>
      </c>
      <c r="B14" s="13">
        <v>29.84</v>
      </c>
      <c r="C14" s="13">
        <v>17.57</v>
      </c>
      <c r="D14" s="13">
        <v>20.16</v>
      </c>
      <c r="E14" s="22">
        <f t="shared" si="0"/>
        <v>22.52333333333333</v>
      </c>
      <c r="F14" s="13">
        <v>0</v>
      </c>
    </row>
    <row r="15" spans="1:6" x14ac:dyDescent="0.6">
      <c r="A15" s="18">
        <v>45634</v>
      </c>
      <c r="B15" s="13">
        <v>25.71</v>
      </c>
      <c r="C15" s="13">
        <v>13.09</v>
      </c>
      <c r="D15" s="13">
        <v>15.08</v>
      </c>
      <c r="E15" s="22">
        <f t="shared" si="0"/>
        <v>17.959999999999997</v>
      </c>
      <c r="F15" s="13">
        <v>0</v>
      </c>
    </row>
    <row r="16" spans="1:6" x14ac:dyDescent="0.6">
      <c r="A16" s="18">
        <v>45635</v>
      </c>
      <c r="B16" s="13">
        <v>19.86</v>
      </c>
      <c r="C16" s="13">
        <v>13.24</v>
      </c>
      <c r="D16" s="13">
        <v>16.149999999999999</v>
      </c>
      <c r="E16" s="22">
        <f t="shared" si="0"/>
        <v>16.416666666666668</v>
      </c>
      <c r="F16" s="13">
        <v>0</v>
      </c>
    </row>
    <row r="17" spans="1:10" ht="15.9" customHeight="1" x14ac:dyDescent="0.6">
      <c r="A17" s="18">
        <v>45636</v>
      </c>
      <c r="B17" s="13">
        <v>25.61</v>
      </c>
      <c r="C17" s="13">
        <v>15.12</v>
      </c>
      <c r="D17" s="13">
        <v>19.73</v>
      </c>
      <c r="E17" s="22">
        <f t="shared" si="0"/>
        <v>20.153333333333332</v>
      </c>
      <c r="F17" s="13">
        <v>0</v>
      </c>
      <c r="J17" s="15" t="s">
        <v>25</v>
      </c>
    </row>
    <row r="18" spans="1:10" ht="15.9" customHeight="1" x14ac:dyDescent="0.6">
      <c r="A18" s="18">
        <v>45637</v>
      </c>
      <c r="B18" s="13">
        <v>30.02</v>
      </c>
      <c r="C18" s="13">
        <v>13.78</v>
      </c>
      <c r="D18" s="13">
        <v>16.91</v>
      </c>
      <c r="E18" s="22">
        <f t="shared" si="0"/>
        <v>20.236666666666665</v>
      </c>
      <c r="F18" s="13">
        <v>0</v>
      </c>
    </row>
    <row r="19" spans="1:10" ht="15.9" customHeight="1" x14ac:dyDescent="0.6">
      <c r="A19" s="18">
        <v>45638</v>
      </c>
      <c r="B19" s="13">
        <v>32.799999999999997</v>
      </c>
      <c r="C19" s="13">
        <v>9.41</v>
      </c>
      <c r="D19" s="13">
        <v>11.04</v>
      </c>
      <c r="E19" s="22">
        <f t="shared" si="0"/>
        <v>17.749999999999996</v>
      </c>
      <c r="F19" s="13">
        <v>0</v>
      </c>
    </row>
    <row r="20" spans="1:10" ht="15.9" customHeight="1" x14ac:dyDescent="0.6">
      <c r="A20" s="18">
        <v>45639</v>
      </c>
      <c r="B20" s="13">
        <v>15.67</v>
      </c>
      <c r="C20" s="13">
        <v>7.01</v>
      </c>
      <c r="D20" s="13">
        <v>8.4600000000000009</v>
      </c>
      <c r="E20" s="38">
        <f t="shared" si="0"/>
        <v>10.38</v>
      </c>
      <c r="F20" s="13">
        <v>0</v>
      </c>
    </row>
    <row r="21" spans="1:10" ht="15.9" customHeight="1" x14ac:dyDescent="0.6">
      <c r="A21" s="18">
        <v>45640</v>
      </c>
      <c r="B21" s="13">
        <v>15.72</v>
      </c>
      <c r="C21" s="13">
        <v>6.39</v>
      </c>
      <c r="D21" s="13">
        <v>7.49</v>
      </c>
      <c r="E21" s="38">
        <f t="shared" si="0"/>
        <v>9.8666666666666671</v>
      </c>
      <c r="F21" s="13">
        <v>0</v>
      </c>
    </row>
    <row r="22" spans="1:10" ht="15.9" customHeight="1" x14ac:dyDescent="0.6">
      <c r="A22" s="18">
        <v>45641</v>
      </c>
      <c r="B22" s="13">
        <v>14.81</v>
      </c>
      <c r="C22" s="13">
        <v>6.64</v>
      </c>
      <c r="D22" s="13">
        <v>8.26</v>
      </c>
      <c r="E22" s="38">
        <f t="shared" si="0"/>
        <v>9.9033333333333342</v>
      </c>
      <c r="F22" s="13">
        <v>0</v>
      </c>
    </row>
    <row r="23" spans="1:10" ht="15.9" customHeight="1" x14ac:dyDescent="0.6">
      <c r="A23" s="18">
        <v>45642</v>
      </c>
      <c r="B23" s="13">
        <v>18.77</v>
      </c>
      <c r="C23" s="13">
        <v>11.69</v>
      </c>
      <c r="D23" s="13">
        <v>14.44</v>
      </c>
      <c r="E23" s="38">
        <f t="shared" si="0"/>
        <v>14.966666666666667</v>
      </c>
      <c r="F23" s="13">
        <v>0</v>
      </c>
    </row>
    <row r="24" spans="1:10" ht="15.9" customHeight="1" x14ac:dyDescent="0.6">
      <c r="A24" s="18">
        <v>45643</v>
      </c>
      <c r="B24" s="13">
        <v>26.79</v>
      </c>
      <c r="C24" s="13">
        <v>20.95</v>
      </c>
      <c r="D24" s="13">
        <v>25.74</v>
      </c>
      <c r="E24" s="22">
        <f t="shared" si="0"/>
        <v>24.493333333333329</v>
      </c>
      <c r="F24" s="13">
        <v>0</v>
      </c>
    </row>
    <row r="25" spans="1:10" ht="15.9" customHeight="1" x14ac:dyDescent="0.6">
      <c r="A25" s="18">
        <v>45644</v>
      </c>
      <c r="B25" s="13">
        <v>26.99</v>
      </c>
      <c r="C25" s="13">
        <v>22.73</v>
      </c>
      <c r="D25" s="13">
        <v>27.71</v>
      </c>
      <c r="E25" s="31">
        <f t="shared" si="0"/>
        <v>25.810000000000002</v>
      </c>
      <c r="F25" s="13">
        <v>0</v>
      </c>
    </row>
    <row r="26" spans="1:10" ht="15.9" customHeight="1" x14ac:dyDescent="0.6">
      <c r="A26" s="18">
        <v>45645</v>
      </c>
      <c r="B26" s="13">
        <v>31.74</v>
      </c>
      <c r="C26" s="13">
        <v>25.21</v>
      </c>
      <c r="D26" s="13">
        <v>28.59</v>
      </c>
      <c r="E26" s="31">
        <f t="shared" si="0"/>
        <v>28.513333333333335</v>
      </c>
      <c r="F26" s="13">
        <v>0</v>
      </c>
    </row>
    <row r="27" spans="1:10" ht="15.9" customHeight="1" x14ac:dyDescent="0.6">
      <c r="A27" s="18">
        <v>45646</v>
      </c>
      <c r="B27" s="13">
        <v>34.33</v>
      </c>
      <c r="C27" s="13">
        <v>27.16</v>
      </c>
      <c r="D27" s="13">
        <v>31.23</v>
      </c>
      <c r="E27" s="31">
        <f t="shared" si="0"/>
        <v>30.906666666666666</v>
      </c>
      <c r="F27" s="13">
        <v>0</v>
      </c>
    </row>
    <row r="28" spans="1:10" ht="15.9" customHeight="1" x14ac:dyDescent="0.6">
      <c r="A28" s="18">
        <v>45647</v>
      </c>
      <c r="B28" s="13">
        <v>32.64</v>
      </c>
      <c r="C28" s="13">
        <v>20.58</v>
      </c>
      <c r="D28" s="13">
        <v>25.34</v>
      </c>
      <c r="E28" s="31">
        <f t="shared" si="0"/>
        <v>26.186666666666667</v>
      </c>
      <c r="F28" s="13">
        <v>0</v>
      </c>
    </row>
    <row r="29" spans="1:10" ht="15.9" customHeight="1" x14ac:dyDescent="0.6">
      <c r="A29" s="18">
        <v>45648</v>
      </c>
      <c r="B29" s="13">
        <v>33.06</v>
      </c>
      <c r="C29" s="13">
        <v>21.25</v>
      </c>
      <c r="D29" s="13">
        <v>26.36</v>
      </c>
      <c r="E29" s="31">
        <f t="shared" si="0"/>
        <v>26.89</v>
      </c>
      <c r="F29" s="13">
        <v>0</v>
      </c>
    </row>
    <row r="30" spans="1:10" ht="15.9" customHeight="1" x14ac:dyDescent="0.6">
      <c r="A30" s="18">
        <v>45649</v>
      </c>
      <c r="B30" s="13">
        <v>37.090000000000003</v>
      </c>
      <c r="C30" s="13">
        <v>27.35</v>
      </c>
      <c r="D30" s="13">
        <v>34.409999999999997</v>
      </c>
      <c r="E30" s="31">
        <f t="shared" si="0"/>
        <v>32.949999999999996</v>
      </c>
      <c r="F30" s="13">
        <v>0</v>
      </c>
    </row>
    <row r="31" spans="1:10" ht="15.9" customHeight="1" x14ac:dyDescent="0.6">
      <c r="A31" s="18">
        <v>45650</v>
      </c>
      <c r="B31" s="13">
        <v>36.42</v>
      </c>
      <c r="C31" s="13">
        <v>25.46</v>
      </c>
      <c r="D31" s="13">
        <v>31.64</v>
      </c>
      <c r="E31" s="31">
        <f t="shared" si="0"/>
        <v>31.173333333333336</v>
      </c>
      <c r="F31" s="13">
        <v>0</v>
      </c>
    </row>
    <row r="32" spans="1:10" ht="15.9" customHeight="1" x14ac:dyDescent="0.6">
      <c r="A32" s="18">
        <v>45651</v>
      </c>
      <c r="B32" s="13">
        <v>35.380000000000003</v>
      </c>
      <c r="C32" s="13">
        <v>26.99</v>
      </c>
      <c r="D32" s="13">
        <v>31.24</v>
      </c>
      <c r="E32" s="31">
        <f t="shared" si="0"/>
        <v>31.203333333333333</v>
      </c>
      <c r="F32" s="13">
        <v>0</v>
      </c>
    </row>
    <row r="33" spans="1:6" x14ac:dyDescent="0.6">
      <c r="A33" s="18">
        <v>45652</v>
      </c>
      <c r="B33" s="13">
        <v>37.380000000000003</v>
      </c>
      <c r="C33" s="13">
        <v>29.14</v>
      </c>
      <c r="D33" s="13">
        <v>33.19</v>
      </c>
      <c r="E33" s="31">
        <f t="shared" si="0"/>
        <v>33.236666666666672</v>
      </c>
      <c r="F33" s="13">
        <v>0</v>
      </c>
    </row>
    <row r="34" spans="1:6" x14ac:dyDescent="0.6">
      <c r="A34" s="18">
        <v>45653</v>
      </c>
      <c r="B34" s="13">
        <v>32.26</v>
      </c>
      <c r="C34" s="13">
        <v>18.170000000000002</v>
      </c>
      <c r="D34" s="13">
        <v>21.29</v>
      </c>
      <c r="E34" s="22">
        <f t="shared" si="0"/>
        <v>23.906666666666666</v>
      </c>
      <c r="F34" s="13">
        <v>0</v>
      </c>
    </row>
    <row r="35" spans="1:6" x14ac:dyDescent="0.6">
      <c r="A35" s="18">
        <v>45654</v>
      </c>
      <c r="B35" s="13">
        <v>22.16</v>
      </c>
      <c r="C35" s="13">
        <v>11.05</v>
      </c>
      <c r="D35" s="13">
        <v>11.63</v>
      </c>
      <c r="E35" s="38">
        <f t="shared" si="0"/>
        <v>14.946666666666667</v>
      </c>
      <c r="F35" s="13">
        <v>0</v>
      </c>
    </row>
    <row r="36" spans="1:6" x14ac:dyDescent="0.6">
      <c r="A36" s="18">
        <v>45655</v>
      </c>
      <c r="B36" s="13">
        <v>21.24</v>
      </c>
      <c r="C36" s="13">
        <v>16.440000000000001</v>
      </c>
      <c r="D36" s="13">
        <v>18.27</v>
      </c>
      <c r="E36" s="22">
        <f t="shared" si="0"/>
        <v>18.650000000000002</v>
      </c>
      <c r="F36" s="13">
        <v>0</v>
      </c>
    </row>
    <row r="37" spans="1:6" x14ac:dyDescent="0.6">
      <c r="A37" s="18">
        <v>45656</v>
      </c>
      <c r="B37" s="13">
        <v>30.08</v>
      </c>
      <c r="C37" s="13">
        <v>24.22</v>
      </c>
      <c r="D37" s="13">
        <v>26.86</v>
      </c>
      <c r="E37" s="31">
        <f t="shared" si="0"/>
        <v>27.053333333333331</v>
      </c>
      <c r="F37" s="13">
        <v>0</v>
      </c>
    </row>
    <row r="38" spans="1:6" x14ac:dyDescent="0.6">
      <c r="A38" s="18">
        <v>45657</v>
      </c>
      <c r="B38" s="13">
        <v>31.78</v>
      </c>
      <c r="C38" s="13">
        <v>22.36</v>
      </c>
      <c r="D38" s="13">
        <v>25.41</v>
      </c>
      <c r="E38" s="31">
        <f t="shared" si="0"/>
        <v>26.516666666666666</v>
      </c>
      <c r="F38" s="13">
        <v>0</v>
      </c>
    </row>
    <row r="39" spans="1:6" x14ac:dyDescent="0.6">
      <c r="A39" s="23" t="s">
        <v>53</v>
      </c>
      <c r="B39" s="24"/>
      <c r="C39" s="24"/>
      <c r="D39" s="24"/>
      <c r="E39" s="58">
        <f>SUM(E8:E38)</f>
        <v>708.64666666666653</v>
      </c>
      <c r="F39" s="41" t="s">
        <v>55</v>
      </c>
    </row>
    <row r="40" spans="1:6" x14ac:dyDescent="0.6">
      <c r="A40" s="63" t="s">
        <v>24</v>
      </c>
      <c r="B40" s="64"/>
      <c r="C40" s="64"/>
      <c r="D40" s="65"/>
      <c r="E40" s="25">
        <v>22.83</v>
      </c>
    </row>
    <row r="41" spans="1:6" x14ac:dyDescent="0.6">
      <c r="A41" s="66"/>
      <c r="B41" s="66"/>
      <c r="C41" s="66"/>
      <c r="D41" s="66"/>
    </row>
    <row r="42" spans="1:6" x14ac:dyDescent="0.6">
      <c r="A42" s="15" t="s">
        <v>12</v>
      </c>
      <c r="B42" s="42"/>
      <c r="C42" s="15" t="s">
        <v>14</v>
      </c>
      <c r="F42" s="16" t="s">
        <v>39</v>
      </c>
    </row>
    <row r="43" spans="1:6" x14ac:dyDescent="0.6">
      <c r="B43" s="27"/>
      <c r="C43" s="17" t="s">
        <v>15</v>
      </c>
      <c r="F43" s="16" t="s">
        <v>40</v>
      </c>
    </row>
    <row r="44" spans="1:6" x14ac:dyDescent="0.6">
      <c r="B44" s="28"/>
      <c r="C44" s="17" t="s">
        <v>16</v>
      </c>
      <c r="F44" s="16" t="s">
        <v>41</v>
      </c>
    </row>
    <row r="45" spans="1:6" x14ac:dyDescent="0.6">
      <c r="B45" s="29"/>
      <c r="C45" s="17" t="s">
        <v>17</v>
      </c>
      <c r="F45" s="16" t="s">
        <v>19</v>
      </c>
    </row>
    <row r="46" spans="1:6" x14ac:dyDescent="0.6">
      <c r="B46" s="30"/>
      <c r="C46" s="17" t="s">
        <v>18</v>
      </c>
      <c r="F46" s="16" t="s">
        <v>19</v>
      </c>
    </row>
  </sheetData>
  <mergeCells count="8">
    <mergeCell ref="A40:D40"/>
    <mergeCell ref="A41:D41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topLeftCell="A29" workbookViewId="0">
      <selection activeCell="I44" sqref="I44"/>
    </sheetView>
  </sheetViews>
  <sheetFormatPr defaultColWidth="9" defaultRowHeight="21" x14ac:dyDescent="0.6"/>
  <cols>
    <col min="1" max="1" width="11.59765625" style="15" customWidth="1"/>
    <col min="2" max="2" width="9.69921875" style="15" customWidth="1"/>
    <col min="3" max="3" width="9.59765625" style="15" customWidth="1"/>
    <col min="4" max="4" width="10.3984375" style="15" customWidth="1"/>
    <col min="5" max="5" width="20.09765625" style="15" customWidth="1"/>
    <col min="6" max="6" width="17.59765625" style="15" customWidth="1"/>
    <col min="7" max="16384" width="9" style="15"/>
  </cols>
  <sheetData>
    <row r="1" spans="1:6" x14ac:dyDescent="0.6">
      <c r="A1" s="67" t="s">
        <v>0</v>
      </c>
      <c r="B1" s="67"/>
      <c r="C1" s="67"/>
      <c r="D1" s="67"/>
      <c r="E1" s="67"/>
      <c r="F1" s="67"/>
    </row>
    <row r="2" spans="1:6" x14ac:dyDescent="0.6">
      <c r="A2" s="67" t="s">
        <v>9</v>
      </c>
      <c r="B2" s="67"/>
      <c r="C2" s="67"/>
      <c r="D2" s="67"/>
      <c r="E2" s="67"/>
      <c r="F2" s="67"/>
    </row>
    <row r="3" spans="1:6" x14ac:dyDescent="0.6">
      <c r="A3" s="68" t="s">
        <v>1</v>
      </c>
      <c r="B3" s="68"/>
      <c r="C3" s="68"/>
      <c r="D3" s="68"/>
      <c r="E3" s="68"/>
      <c r="F3" s="68"/>
    </row>
    <row r="4" spans="1:6" x14ac:dyDescent="0.6">
      <c r="A4" s="69" t="s">
        <v>49</v>
      </c>
      <c r="B4" s="70"/>
      <c r="C4" s="70"/>
      <c r="D4" s="70"/>
      <c r="E4" s="70"/>
      <c r="F4" s="70"/>
    </row>
    <row r="5" spans="1:6" x14ac:dyDescent="0.6">
      <c r="A5" s="19"/>
      <c r="B5" s="71" t="s">
        <v>2</v>
      </c>
      <c r="C5" s="72"/>
      <c r="D5" s="72"/>
      <c r="E5" s="72"/>
      <c r="F5" s="73"/>
    </row>
    <row r="6" spans="1:6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x14ac:dyDescent="0.6">
      <c r="A8" s="18">
        <v>45658</v>
      </c>
      <c r="B8" s="13">
        <v>31.61</v>
      </c>
      <c r="C8" s="13">
        <v>22.02</v>
      </c>
      <c r="D8" s="13">
        <v>31.88</v>
      </c>
      <c r="E8" s="31">
        <f>(B8+C8+D8)/3</f>
        <v>28.50333333333333</v>
      </c>
      <c r="F8" s="13">
        <v>0</v>
      </c>
    </row>
    <row r="9" spans="1:6" x14ac:dyDescent="0.6">
      <c r="A9" s="18">
        <v>45659</v>
      </c>
      <c r="B9" s="13">
        <v>39.04</v>
      </c>
      <c r="C9" s="13">
        <v>28.93</v>
      </c>
      <c r="D9" s="13">
        <v>41.63</v>
      </c>
      <c r="E9" s="37">
        <f t="shared" ref="E9:E38" si="0">(B9+C9+D9)/3</f>
        <v>36.533333333333331</v>
      </c>
      <c r="F9" s="13">
        <v>0</v>
      </c>
    </row>
    <row r="10" spans="1:6" x14ac:dyDescent="0.6">
      <c r="A10" s="18">
        <v>45660</v>
      </c>
      <c r="B10" s="13">
        <v>39.56</v>
      </c>
      <c r="C10" s="13">
        <v>28.93</v>
      </c>
      <c r="D10" s="13">
        <v>42.63</v>
      </c>
      <c r="E10" s="37">
        <f t="shared" si="0"/>
        <v>37.04</v>
      </c>
      <c r="F10" s="13">
        <v>0</v>
      </c>
    </row>
    <row r="11" spans="1:6" x14ac:dyDescent="0.6">
      <c r="A11" s="18">
        <v>45661</v>
      </c>
      <c r="B11" s="13">
        <v>38.04</v>
      </c>
      <c r="C11" s="13">
        <v>28.84</v>
      </c>
      <c r="D11" s="13">
        <v>33.46</v>
      </c>
      <c r="E11" s="31">
        <f t="shared" si="0"/>
        <v>33.446666666666665</v>
      </c>
      <c r="F11" s="13">
        <v>0</v>
      </c>
    </row>
    <row r="12" spans="1:6" x14ac:dyDescent="0.6">
      <c r="A12" s="18">
        <v>45662</v>
      </c>
      <c r="B12" s="13">
        <v>41.43</v>
      </c>
      <c r="C12" s="13">
        <v>31.69</v>
      </c>
      <c r="D12" s="13">
        <v>38.85</v>
      </c>
      <c r="E12" s="37">
        <f t="shared" si="0"/>
        <v>37.323333333333331</v>
      </c>
      <c r="F12" s="13">
        <v>0</v>
      </c>
    </row>
    <row r="13" spans="1:6" x14ac:dyDescent="0.6">
      <c r="A13" s="18">
        <v>45663</v>
      </c>
      <c r="B13" s="13">
        <v>46.51</v>
      </c>
      <c r="C13" s="13">
        <v>33.479999999999997</v>
      </c>
      <c r="D13" s="13">
        <v>41.42</v>
      </c>
      <c r="E13" s="37">
        <f t="shared" si="0"/>
        <v>40.47</v>
      </c>
      <c r="F13" s="13">
        <v>1</v>
      </c>
    </row>
    <row r="14" spans="1:6" x14ac:dyDescent="0.6">
      <c r="A14" s="18">
        <v>45664</v>
      </c>
      <c r="B14" s="13">
        <v>53.33</v>
      </c>
      <c r="C14" s="13">
        <v>41.48</v>
      </c>
      <c r="D14" s="13">
        <v>49.26</v>
      </c>
      <c r="E14" s="37">
        <f t="shared" si="0"/>
        <v>48.023333333333333</v>
      </c>
      <c r="F14" s="13">
        <v>1</v>
      </c>
    </row>
    <row r="15" spans="1:6" x14ac:dyDescent="0.6">
      <c r="A15" s="18">
        <v>45665</v>
      </c>
      <c r="B15" s="13">
        <v>59.89</v>
      </c>
      <c r="C15" s="13">
        <v>41.53</v>
      </c>
      <c r="D15" s="13">
        <v>51.97</v>
      </c>
      <c r="E15" s="37">
        <f t="shared" si="0"/>
        <v>51.129999999999995</v>
      </c>
      <c r="F15" s="13">
        <v>1</v>
      </c>
    </row>
    <row r="16" spans="1:6" x14ac:dyDescent="0.6">
      <c r="A16" s="18">
        <v>45666</v>
      </c>
      <c r="B16" s="13">
        <v>49.52</v>
      </c>
      <c r="C16" s="13">
        <v>31.19</v>
      </c>
      <c r="D16" s="13">
        <v>39.97</v>
      </c>
      <c r="E16" s="37">
        <f t="shared" si="0"/>
        <v>40.226666666666667</v>
      </c>
      <c r="F16" s="13">
        <v>1</v>
      </c>
    </row>
    <row r="17" spans="1:10" ht="15.9" customHeight="1" x14ac:dyDescent="0.6">
      <c r="A17" s="18">
        <v>45667</v>
      </c>
      <c r="B17" s="13">
        <v>31.29</v>
      </c>
      <c r="C17" s="13">
        <v>19.190000000000001</v>
      </c>
      <c r="D17" s="13">
        <v>23.73</v>
      </c>
      <c r="E17" s="22">
        <f t="shared" si="0"/>
        <v>24.736666666666668</v>
      </c>
      <c r="F17" s="13">
        <v>0</v>
      </c>
      <c r="J17" s="15" t="s">
        <v>25</v>
      </c>
    </row>
    <row r="18" spans="1:10" ht="15.9" customHeight="1" x14ac:dyDescent="0.6">
      <c r="A18" s="18">
        <v>45668</v>
      </c>
      <c r="B18" s="13">
        <v>22.8</v>
      </c>
      <c r="C18" s="13">
        <v>16.559999999999999</v>
      </c>
      <c r="D18" s="13">
        <v>20.059999999999999</v>
      </c>
      <c r="E18" s="22">
        <f t="shared" si="0"/>
        <v>19.806666666666668</v>
      </c>
      <c r="F18" s="13">
        <v>0</v>
      </c>
    </row>
    <row r="19" spans="1:10" ht="15.9" customHeight="1" x14ac:dyDescent="0.6">
      <c r="A19" s="18">
        <v>45669</v>
      </c>
      <c r="B19" s="13">
        <v>31.19</v>
      </c>
      <c r="C19" s="13">
        <v>25.62</v>
      </c>
      <c r="D19" s="13">
        <v>32.21</v>
      </c>
      <c r="E19" s="31">
        <f t="shared" si="0"/>
        <v>29.673333333333336</v>
      </c>
      <c r="F19" s="13">
        <v>0</v>
      </c>
    </row>
    <row r="20" spans="1:10" ht="15.9" customHeight="1" x14ac:dyDescent="0.6">
      <c r="A20" s="18">
        <v>45670</v>
      </c>
      <c r="B20" s="13">
        <v>38.39</v>
      </c>
      <c r="C20" s="13">
        <v>32.799999999999997</v>
      </c>
      <c r="D20" s="13">
        <v>41.98</v>
      </c>
      <c r="E20" s="37">
        <f t="shared" si="0"/>
        <v>37.723333333333329</v>
      </c>
      <c r="F20" s="13">
        <v>1</v>
      </c>
    </row>
    <row r="21" spans="1:10" ht="15.9" customHeight="1" x14ac:dyDescent="0.6">
      <c r="A21" s="18">
        <v>45671</v>
      </c>
      <c r="B21" s="13">
        <v>41.9</v>
      </c>
      <c r="C21" s="13">
        <v>32.46</v>
      </c>
      <c r="D21" s="13">
        <v>42.59</v>
      </c>
      <c r="E21" s="37">
        <f t="shared" si="0"/>
        <v>38.983333333333334</v>
      </c>
      <c r="F21" s="13">
        <v>1</v>
      </c>
    </row>
    <row r="22" spans="1:10" ht="15.9" customHeight="1" x14ac:dyDescent="0.6">
      <c r="A22" s="18">
        <v>45672</v>
      </c>
      <c r="B22" s="13">
        <v>42.17</v>
      </c>
      <c r="C22" s="13">
        <v>25.68</v>
      </c>
      <c r="D22" s="13">
        <v>34.76</v>
      </c>
      <c r="E22" s="31">
        <f t="shared" si="0"/>
        <v>34.203333333333326</v>
      </c>
      <c r="F22" s="13">
        <v>0</v>
      </c>
    </row>
    <row r="23" spans="1:10" ht="15.9" customHeight="1" x14ac:dyDescent="0.6">
      <c r="A23" s="18">
        <v>45673</v>
      </c>
      <c r="B23" s="13">
        <v>28.16</v>
      </c>
      <c r="C23" s="13">
        <v>16.13</v>
      </c>
      <c r="D23" s="13">
        <v>20.8</v>
      </c>
      <c r="E23" s="22">
        <f t="shared" si="0"/>
        <v>21.696666666666669</v>
      </c>
      <c r="F23" s="13">
        <v>0</v>
      </c>
    </row>
    <row r="24" spans="1:10" ht="15.9" customHeight="1" x14ac:dyDescent="0.6">
      <c r="A24" s="18">
        <v>45674</v>
      </c>
      <c r="B24" s="13">
        <v>24.6</v>
      </c>
      <c r="C24" s="13">
        <v>22.79</v>
      </c>
      <c r="D24" s="13">
        <v>25.05</v>
      </c>
      <c r="E24" s="22">
        <f t="shared" si="0"/>
        <v>24.146666666666665</v>
      </c>
      <c r="F24" s="13">
        <v>0</v>
      </c>
    </row>
    <row r="25" spans="1:10" ht="15.9" customHeight="1" x14ac:dyDescent="0.6">
      <c r="A25" s="18">
        <v>45675</v>
      </c>
      <c r="B25" s="13">
        <v>37.25</v>
      </c>
      <c r="C25" s="13">
        <v>36.840000000000003</v>
      </c>
      <c r="D25" s="13">
        <v>42.92</v>
      </c>
      <c r="E25" s="37">
        <f t="shared" si="0"/>
        <v>39.003333333333337</v>
      </c>
      <c r="F25" s="13">
        <v>1</v>
      </c>
    </row>
    <row r="26" spans="1:10" ht="15.9" customHeight="1" x14ac:dyDescent="0.6">
      <c r="A26" s="18">
        <v>45676</v>
      </c>
      <c r="B26" s="13">
        <v>46.93</v>
      </c>
      <c r="C26" s="13">
        <v>39.57</v>
      </c>
      <c r="D26" s="13">
        <v>48.86</v>
      </c>
      <c r="E26" s="37">
        <f t="shared" si="0"/>
        <v>45.120000000000005</v>
      </c>
      <c r="F26" s="13">
        <v>0</v>
      </c>
    </row>
    <row r="27" spans="1:10" ht="15.9" customHeight="1" x14ac:dyDescent="0.6">
      <c r="A27" s="18">
        <v>45677</v>
      </c>
      <c r="B27" s="13">
        <v>48.31</v>
      </c>
      <c r="C27" s="13">
        <v>37.28</v>
      </c>
      <c r="D27" s="13">
        <v>43.44</v>
      </c>
      <c r="E27" s="37">
        <f t="shared" si="0"/>
        <v>43.01</v>
      </c>
      <c r="F27" s="13">
        <v>1</v>
      </c>
    </row>
    <row r="28" spans="1:10" ht="15.9" customHeight="1" x14ac:dyDescent="0.6">
      <c r="A28" s="18">
        <v>45678</v>
      </c>
      <c r="B28" s="13">
        <v>46.7</v>
      </c>
      <c r="C28" s="13">
        <v>38.840000000000003</v>
      </c>
      <c r="D28" s="13">
        <v>42.23</v>
      </c>
      <c r="E28" s="37">
        <f t="shared" si="0"/>
        <v>42.59</v>
      </c>
      <c r="F28" s="13">
        <v>1</v>
      </c>
    </row>
    <row r="29" spans="1:10" ht="15.9" customHeight="1" x14ac:dyDescent="0.6">
      <c r="A29" s="18">
        <v>45679</v>
      </c>
      <c r="B29" s="13">
        <v>52.39</v>
      </c>
      <c r="C29" s="13">
        <v>47.48</v>
      </c>
      <c r="D29" s="13">
        <v>46.9</v>
      </c>
      <c r="E29" s="37">
        <f t="shared" si="0"/>
        <v>48.923333333333339</v>
      </c>
      <c r="F29" s="13">
        <v>1</v>
      </c>
    </row>
    <row r="30" spans="1:10" ht="15.9" customHeight="1" x14ac:dyDescent="0.6">
      <c r="A30" s="18">
        <v>45680</v>
      </c>
      <c r="B30" s="13">
        <v>58.65</v>
      </c>
      <c r="C30" s="13">
        <v>52.29</v>
      </c>
      <c r="D30" s="13">
        <v>46.9</v>
      </c>
      <c r="E30" s="37">
        <f t="shared" si="0"/>
        <v>52.613333333333337</v>
      </c>
      <c r="F30" s="13">
        <v>1</v>
      </c>
    </row>
    <row r="31" spans="1:10" ht="15.9" customHeight="1" x14ac:dyDescent="0.6">
      <c r="A31" s="18">
        <v>45681</v>
      </c>
      <c r="B31" s="13">
        <v>62.71</v>
      </c>
      <c r="C31" s="13">
        <v>55.89</v>
      </c>
      <c r="D31" s="13">
        <v>52.88</v>
      </c>
      <c r="E31" s="37">
        <f t="shared" si="0"/>
        <v>57.16</v>
      </c>
      <c r="F31" s="13">
        <v>1</v>
      </c>
    </row>
    <row r="32" spans="1:10" ht="15.9" customHeight="1" x14ac:dyDescent="0.6">
      <c r="A32" s="18">
        <v>45682</v>
      </c>
      <c r="B32" s="13">
        <v>63.83</v>
      </c>
      <c r="C32" s="13">
        <v>66.62</v>
      </c>
      <c r="D32" s="13">
        <v>67.650000000000006</v>
      </c>
      <c r="E32" s="37">
        <f t="shared" si="0"/>
        <v>66.033333333333331</v>
      </c>
      <c r="F32" s="13">
        <v>1</v>
      </c>
    </row>
    <row r="33" spans="1:6" x14ac:dyDescent="0.6">
      <c r="A33" s="18">
        <v>45683</v>
      </c>
      <c r="B33" s="13">
        <v>60.33</v>
      </c>
      <c r="C33" s="13">
        <v>61.41</v>
      </c>
      <c r="D33" s="13">
        <v>65.400000000000006</v>
      </c>
      <c r="E33" s="37">
        <f t="shared" si="0"/>
        <v>62.379999999999995</v>
      </c>
      <c r="F33" s="13">
        <v>1</v>
      </c>
    </row>
    <row r="34" spans="1:6" x14ac:dyDescent="0.6">
      <c r="A34" s="18">
        <v>45684</v>
      </c>
      <c r="B34" s="13">
        <v>42.41</v>
      </c>
      <c r="C34" s="13">
        <v>30.74</v>
      </c>
      <c r="D34" s="13">
        <v>36.270000000000003</v>
      </c>
      <c r="E34" s="31">
        <f t="shared" si="0"/>
        <v>36.473333333333329</v>
      </c>
      <c r="F34" s="13">
        <v>0</v>
      </c>
    </row>
    <row r="35" spans="1:6" x14ac:dyDescent="0.6">
      <c r="A35" s="18">
        <v>45685</v>
      </c>
      <c r="B35" s="13">
        <v>21.66</v>
      </c>
      <c r="C35" s="13">
        <v>16.309999999999999</v>
      </c>
      <c r="D35" s="13">
        <v>20.55</v>
      </c>
      <c r="E35" s="22">
        <f t="shared" si="0"/>
        <v>19.506666666666664</v>
      </c>
      <c r="F35" s="13">
        <v>0</v>
      </c>
    </row>
    <row r="36" spans="1:6" x14ac:dyDescent="0.6">
      <c r="A36" s="18">
        <v>45686</v>
      </c>
      <c r="B36" s="13">
        <v>26.64</v>
      </c>
      <c r="C36" s="13">
        <v>21.43</v>
      </c>
      <c r="D36" s="13">
        <v>25.14</v>
      </c>
      <c r="E36" s="22">
        <f t="shared" si="0"/>
        <v>24.403333333333336</v>
      </c>
      <c r="F36" s="13">
        <v>0</v>
      </c>
    </row>
    <row r="37" spans="1:6" x14ac:dyDescent="0.6">
      <c r="A37" s="18">
        <v>45687</v>
      </c>
      <c r="B37" s="13">
        <v>33.31</v>
      </c>
      <c r="C37" s="13">
        <v>26.45</v>
      </c>
      <c r="D37" s="13">
        <v>27.81</v>
      </c>
      <c r="E37" s="31">
        <f t="shared" si="0"/>
        <v>29.19</v>
      </c>
      <c r="F37" s="13">
        <v>0</v>
      </c>
    </row>
    <row r="38" spans="1:6" x14ac:dyDescent="0.6">
      <c r="A38" s="18">
        <v>45688</v>
      </c>
      <c r="B38" s="13">
        <v>42.85</v>
      </c>
      <c r="C38" s="13">
        <v>36.67</v>
      </c>
      <c r="D38" s="13">
        <v>32.590000000000003</v>
      </c>
      <c r="E38" s="31">
        <f t="shared" si="0"/>
        <v>37.370000000000005</v>
      </c>
      <c r="F38" s="13">
        <v>0</v>
      </c>
    </row>
    <row r="39" spans="1:6" x14ac:dyDescent="0.6">
      <c r="A39" s="23" t="s">
        <v>53</v>
      </c>
      <c r="B39" s="24"/>
      <c r="C39" s="24"/>
      <c r="D39" s="24"/>
      <c r="E39" s="58">
        <f>SUM(E8:E38)</f>
        <v>1187.4433333333336</v>
      </c>
      <c r="F39" s="41" t="s">
        <v>56</v>
      </c>
    </row>
    <row r="40" spans="1:6" x14ac:dyDescent="0.6">
      <c r="A40" s="63" t="s">
        <v>24</v>
      </c>
      <c r="B40" s="64"/>
      <c r="C40" s="64"/>
      <c r="D40" s="65"/>
      <c r="E40" s="25">
        <v>38.29</v>
      </c>
    </row>
    <row r="41" spans="1:6" x14ac:dyDescent="0.6">
      <c r="A41" s="66"/>
      <c r="B41" s="66"/>
      <c r="C41" s="66"/>
      <c r="D41" s="66"/>
    </row>
    <row r="42" spans="1:6" x14ac:dyDescent="0.6">
      <c r="A42" s="15" t="s">
        <v>12</v>
      </c>
      <c r="B42" s="42"/>
      <c r="C42" s="15" t="s">
        <v>14</v>
      </c>
      <c r="F42" s="16" t="s">
        <v>19</v>
      </c>
    </row>
    <row r="43" spans="1:6" x14ac:dyDescent="0.6">
      <c r="B43" s="27"/>
      <c r="C43" s="17" t="s">
        <v>15</v>
      </c>
      <c r="F43" s="16" t="s">
        <v>44</v>
      </c>
    </row>
    <row r="44" spans="1:6" x14ac:dyDescent="0.6">
      <c r="B44" s="28"/>
      <c r="C44" s="17" t="s">
        <v>16</v>
      </c>
      <c r="F44" s="16" t="s">
        <v>35</v>
      </c>
    </row>
    <row r="45" spans="1:6" x14ac:dyDescent="0.6">
      <c r="B45" s="29"/>
      <c r="C45" s="17" t="s">
        <v>17</v>
      </c>
      <c r="F45" s="16" t="s">
        <v>45</v>
      </c>
    </row>
    <row r="46" spans="1:6" x14ac:dyDescent="0.6">
      <c r="B46" s="30"/>
      <c r="C46" s="17" t="s">
        <v>18</v>
      </c>
      <c r="F46" s="16" t="s">
        <v>19</v>
      </c>
    </row>
  </sheetData>
  <mergeCells count="8">
    <mergeCell ref="A40:D40"/>
    <mergeCell ref="A41:D41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6"/>
  <sheetViews>
    <sheetView topLeftCell="A16" workbookViewId="0">
      <selection activeCell="L47" sqref="L47"/>
    </sheetView>
  </sheetViews>
  <sheetFormatPr defaultColWidth="9" defaultRowHeight="21" x14ac:dyDescent="0.6"/>
  <cols>
    <col min="1" max="1" width="11.59765625" style="15" customWidth="1"/>
    <col min="2" max="2" width="9.69921875" style="15" customWidth="1"/>
    <col min="3" max="3" width="9.59765625" style="15" customWidth="1"/>
    <col min="4" max="4" width="10.3984375" style="15" customWidth="1"/>
    <col min="5" max="5" width="20.09765625" style="15" customWidth="1"/>
    <col min="6" max="6" width="17.59765625" style="15" customWidth="1"/>
    <col min="7" max="16384" width="9" style="15"/>
  </cols>
  <sheetData>
    <row r="1" spans="1:6" x14ac:dyDescent="0.6">
      <c r="A1" s="67" t="s">
        <v>0</v>
      </c>
      <c r="B1" s="67"/>
      <c r="C1" s="67"/>
      <c r="D1" s="67"/>
      <c r="E1" s="67"/>
      <c r="F1" s="67"/>
    </row>
    <row r="2" spans="1:6" x14ac:dyDescent="0.6">
      <c r="A2" s="67" t="s">
        <v>50</v>
      </c>
      <c r="B2" s="67"/>
      <c r="C2" s="67"/>
      <c r="D2" s="67"/>
      <c r="E2" s="67"/>
      <c r="F2" s="67"/>
    </row>
    <row r="3" spans="1:6" x14ac:dyDescent="0.6">
      <c r="A3" s="68" t="s">
        <v>1</v>
      </c>
      <c r="B3" s="68"/>
      <c r="C3" s="68"/>
      <c r="D3" s="68"/>
      <c r="E3" s="68"/>
      <c r="F3" s="68"/>
    </row>
    <row r="4" spans="1:6" x14ac:dyDescent="0.6">
      <c r="A4" s="69" t="s">
        <v>32</v>
      </c>
      <c r="B4" s="70"/>
      <c r="C4" s="70"/>
      <c r="D4" s="70"/>
      <c r="E4" s="70"/>
      <c r="F4" s="70"/>
    </row>
    <row r="5" spans="1:6" x14ac:dyDescent="0.6">
      <c r="A5" s="19"/>
      <c r="B5" s="71" t="s">
        <v>2</v>
      </c>
      <c r="C5" s="72"/>
      <c r="D5" s="72"/>
      <c r="E5" s="72"/>
      <c r="F5" s="73"/>
    </row>
    <row r="6" spans="1:6" x14ac:dyDescent="0.6">
      <c r="A6" s="12" t="s">
        <v>5</v>
      </c>
      <c r="B6" s="74" t="s">
        <v>51</v>
      </c>
      <c r="C6" s="69"/>
      <c r="D6" s="69"/>
      <c r="E6" s="69"/>
      <c r="F6" s="75"/>
    </row>
    <row r="7" spans="1:6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x14ac:dyDescent="0.6">
      <c r="A8" s="18">
        <v>45689</v>
      </c>
      <c r="B8" s="13">
        <v>46.39</v>
      </c>
      <c r="C8" s="13">
        <v>47.29</v>
      </c>
      <c r="D8" s="13">
        <v>46.43</v>
      </c>
      <c r="E8" s="37">
        <f>(B8+C8+D8)/3</f>
        <v>46.70333333333334</v>
      </c>
      <c r="F8" s="13">
        <v>1</v>
      </c>
    </row>
    <row r="9" spans="1:6" x14ac:dyDescent="0.6">
      <c r="A9" s="18">
        <v>45690</v>
      </c>
      <c r="B9" s="13">
        <v>48.37</v>
      </c>
      <c r="C9" s="13">
        <v>53.72</v>
      </c>
      <c r="D9" s="13">
        <v>54.94</v>
      </c>
      <c r="E9" s="37">
        <f t="shared" ref="E9:E35" si="0">(B9+C9+D9)/3</f>
        <v>52.343333333333334</v>
      </c>
      <c r="F9" s="13">
        <v>1</v>
      </c>
    </row>
    <row r="10" spans="1:6" x14ac:dyDescent="0.6">
      <c r="A10" s="18">
        <v>45691</v>
      </c>
      <c r="B10" s="13">
        <v>52.33</v>
      </c>
      <c r="C10" s="13">
        <v>57.05</v>
      </c>
      <c r="D10" s="13">
        <v>60.91</v>
      </c>
      <c r="E10" s="37">
        <f t="shared" si="0"/>
        <v>56.763333333333328</v>
      </c>
      <c r="F10" s="13">
        <v>1</v>
      </c>
    </row>
    <row r="11" spans="1:6" x14ac:dyDescent="0.6">
      <c r="A11" s="18">
        <v>45692</v>
      </c>
      <c r="B11" s="13">
        <v>37.700000000000003</v>
      </c>
      <c r="C11" s="13">
        <v>36.119999999999997</v>
      </c>
      <c r="D11" s="13">
        <v>43.75</v>
      </c>
      <c r="E11" s="37">
        <f t="shared" si="0"/>
        <v>39.19</v>
      </c>
      <c r="F11" s="13">
        <v>1</v>
      </c>
    </row>
    <row r="12" spans="1:6" x14ac:dyDescent="0.6">
      <c r="A12" s="18">
        <v>45693</v>
      </c>
      <c r="B12" s="13">
        <v>24.8</v>
      </c>
      <c r="C12" s="13">
        <v>19.02</v>
      </c>
      <c r="D12" s="13">
        <v>27.19</v>
      </c>
      <c r="E12" s="22">
        <f t="shared" si="0"/>
        <v>23.67</v>
      </c>
      <c r="F12" s="13">
        <v>0</v>
      </c>
    </row>
    <row r="13" spans="1:6" x14ac:dyDescent="0.6">
      <c r="A13" s="18">
        <v>45694</v>
      </c>
      <c r="B13" s="13">
        <v>36.83</v>
      </c>
      <c r="C13" s="13">
        <v>40.880000000000003</v>
      </c>
      <c r="D13" s="13">
        <v>47.61</v>
      </c>
      <c r="E13" s="37">
        <f t="shared" si="0"/>
        <v>41.773333333333333</v>
      </c>
      <c r="F13" s="13">
        <v>1</v>
      </c>
    </row>
    <row r="14" spans="1:6" x14ac:dyDescent="0.6">
      <c r="A14" s="18">
        <v>45695</v>
      </c>
      <c r="B14" s="13">
        <v>46.91</v>
      </c>
      <c r="C14" s="13">
        <v>50.78</v>
      </c>
      <c r="D14" s="13">
        <v>51.29</v>
      </c>
      <c r="E14" s="37">
        <f t="shared" si="0"/>
        <v>49.66</v>
      </c>
      <c r="F14" s="13">
        <v>1</v>
      </c>
    </row>
    <row r="15" spans="1:6" x14ac:dyDescent="0.6">
      <c r="A15" s="18">
        <v>45696</v>
      </c>
      <c r="B15" s="13">
        <v>33.19</v>
      </c>
      <c r="C15" s="13">
        <v>27.58</v>
      </c>
      <c r="D15" s="13">
        <v>27.41</v>
      </c>
      <c r="E15" s="31">
        <f t="shared" si="0"/>
        <v>29.393333333333331</v>
      </c>
      <c r="F15" s="13">
        <v>0</v>
      </c>
    </row>
    <row r="16" spans="1:6" x14ac:dyDescent="0.6">
      <c r="A16" s="18">
        <v>45697</v>
      </c>
      <c r="B16" s="13">
        <v>15.89</v>
      </c>
      <c r="C16" s="13">
        <v>8.57</v>
      </c>
      <c r="D16" s="13">
        <v>9.4499999999999993</v>
      </c>
      <c r="E16" s="38">
        <f t="shared" si="0"/>
        <v>11.303333333333333</v>
      </c>
      <c r="F16" s="13">
        <v>0</v>
      </c>
    </row>
    <row r="17" spans="1:10" ht="15.9" customHeight="1" x14ac:dyDescent="0.6">
      <c r="A17" s="18">
        <v>45698</v>
      </c>
      <c r="B17" s="13">
        <v>18.5</v>
      </c>
      <c r="C17" s="13">
        <v>14.62</v>
      </c>
      <c r="D17" s="13">
        <v>14.08</v>
      </c>
      <c r="E17" s="22">
        <f t="shared" si="0"/>
        <v>15.733333333333333</v>
      </c>
      <c r="F17" s="13">
        <v>0</v>
      </c>
      <c r="J17" s="15" t="s">
        <v>25</v>
      </c>
    </row>
    <row r="18" spans="1:10" ht="15.9" customHeight="1" x14ac:dyDescent="0.6">
      <c r="A18" s="18">
        <v>45699</v>
      </c>
      <c r="B18" s="13">
        <v>28.5</v>
      </c>
      <c r="C18" s="13">
        <v>23.89</v>
      </c>
      <c r="D18" s="13">
        <v>20.79</v>
      </c>
      <c r="E18" s="22">
        <f t="shared" si="0"/>
        <v>24.393333333333334</v>
      </c>
      <c r="F18" s="13">
        <v>0</v>
      </c>
    </row>
    <row r="19" spans="1:10" ht="15.9" customHeight="1" x14ac:dyDescent="0.6">
      <c r="A19" s="18">
        <v>45700</v>
      </c>
      <c r="B19" s="13">
        <v>36.9</v>
      </c>
      <c r="C19" s="13">
        <v>27.95</v>
      </c>
      <c r="D19" s="13">
        <v>21.89</v>
      </c>
      <c r="E19" s="31">
        <f t="shared" si="0"/>
        <v>28.91333333333333</v>
      </c>
      <c r="F19" s="13">
        <v>0</v>
      </c>
    </row>
    <row r="20" spans="1:10" ht="15.9" customHeight="1" x14ac:dyDescent="0.6">
      <c r="A20" s="18">
        <v>45701</v>
      </c>
      <c r="B20" s="13">
        <v>39.03</v>
      </c>
      <c r="C20" s="13">
        <v>24.4</v>
      </c>
      <c r="D20" s="13">
        <v>20.43</v>
      </c>
      <c r="E20" s="31">
        <f t="shared" si="0"/>
        <v>27.953333333333333</v>
      </c>
      <c r="F20" s="13">
        <v>0</v>
      </c>
    </row>
    <row r="21" spans="1:10" ht="15.9" customHeight="1" x14ac:dyDescent="0.6">
      <c r="A21" s="18">
        <v>45702</v>
      </c>
      <c r="B21" s="13">
        <v>35.19</v>
      </c>
      <c r="C21" s="13">
        <v>17.940000000000001</v>
      </c>
      <c r="D21" s="13">
        <v>17.52</v>
      </c>
      <c r="E21" s="22">
        <f t="shared" si="0"/>
        <v>23.549999999999997</v>
      </c>
      <c r="F21" s="13">
        <v>0</v>
      </c>
    </row>
    <row r="22" spans="1:10" ht="15.9" customHeight="1" x14ac:dyDescent="0.6">
      <c r="A22" s="18">
        <v>45703</v>
      </c>
      <c r="B22" s="13">
        <v>39.799999999999997</v>
      </c>
      <c r="C22" s="13">
        <v>26.03</v>
      </c>
      <c r="D22" s="13">
        <v>23.36</v>
      </c>
      <c r="E22" s="31">
        <f t="shared" si="0"/>
        <v>29.73</v>
      </c>
      <c r="F22" s="13">
        <v>0</v>
      </c>
    </row>
    <row r="23" spans="1:10" ht="15.9" customHeight="1" x14ac:dyDescent="0.6">
      <c r="A23" s="18">
        <v>45704</v>
      </c>
      <c r="B23" s="13">
        <v>49.27</v>
      </c>
      <c r="C23" s="13">
        <v>46.28</v>
      </c>
      <c r="D23" s="13">
        <v>44</v>
      </c>
      <c r="E23" s="37">
        <f t="shared" si="0"/>
        <v>46.516666666666673</v>
      </c>
      <c r="F23" s="13">
        <v>1</v>
      </c>
    </row>
    <row r="24" spans="1:10" ht="15.9" customHeight="1" x14ac:dyDescent="0.6">
      <c r="A24" s="18">
        <v>45705</v>
      </c>
      <c r="B24" s="13">
        <v>47.64</v>
      </c>
      <c r="C24" s="13">
        <v>51.78</v>
      </c>
      <c r="D24" s="13">
        <v>53.39</v>
      </c>
      <c r="E24" s="37">
        <f t="shared" si="0"/>
        <v>50.936666666666667</v>
      </c>
      <c r="F24" s="13">
        <v>1</v>
      </c>
    </row>
    <row r="25" spans="1:10" ht="15.9" customHeight="1" x14ac:dyDescent="0.6">
      <c r="A25" s="18">
        <v>45706</v>
      </c>
      <c r="B25" s="13">
        <v>41.36</v>
      </c>
      <c r="C25" s="13">
        <v>39.81</v>
      </c>
      <c r="D25" s="13">
        <v>43.31</v>
      </c>
      <c r="E25" s="37">
        <f t="shared" si="0"/>
        <v>41.493333333333332</v>
      </c>
      <c r="F25" s="13">
        <v>1</v>
      </c>
    </row>
    <row r="26" spans="1:10" ht="15.9" customHeight="1" x14ac:dyDescent="0.6">
      <c r="A26" s="18">
        <v>45707</v>
      </c>
      <c r="B26" s="13">
        <v>30.76</v>
      </c>
      <c r="C26" s="13">
        <v>33.01</v>
      </c>
      <c r="D26" s="13">
        <v>36.68</v>
      </c>
      <c r="E26" s="31">
        <f t="shared" si="0"/>
        <v>33.483333333333327</v>
      </c>
      <c r="F26" s="13">
        <v>0</v>
      </c>
    </row>
    <row r="27" spans="1:10" ht="15.9" customHeight="1" x14ac:dyDescent="0.6">
      <c r="A27" s="18">
        <v>45708</v>
      </c>
      <c r="B27" s="13">
        <v>35.5</v>
      </c>
      <c r="C27" s="13">
        <v>32.659999999999997</v>
      </c>
      <c r="D27" s="13">
        <v>33.1</v>
      </c>
      <c r="E27" s="31">
        <f t="shared" si="0"/>
        <v>33.75333333333333</v>
      </c>
      <c r="F27" s="13">
        <v>0</v>
      </c>
    </row>
    <row r="28" spans="1:10" ht="15.9" customHeight="1" x14ac:dyDescent="0.6">
      <c r="A28" s="18">
        <v>45709</v>
      </c>
      <c r="B28" s="13">
        <v>35.22</v>
      </c>
      <c r="C28" s="13">
        <v>29.48</v>
      </c>
      <c r="D28" s="13">
        <v>29.73</v>
      </c>
      <c r="E28" s="31">
        <f t="shared" si="0"/>
        <v>31.47666666666667</v>
      </c>
      <c r="F28" s="13">
        <v>0</v>
      </c>
    </row>
    <row r="29" spans="1:10" ht="15.9" customHeight="1" x14ac:dyDescent="0.6">
      <c r="A29" s="18">
        <v>45710</v>
      </c>
      <c r="B29" s="13">
        <v>29.71</v>
      </c>
      <c r="C29" s="13">
        <v>25.24</v>
      </c>
      <c r="D29" s="13">
        <v>24.27</v>
      </c>
      <c r="E29" s="31">
        <f t="shared" si="0"/>
        <v>26.406666666666666</v>
      </c>
      <c r="F29" s="13">
        <v>0</v>
      </c>
    </row>
    <row r="30" spans="1:10" ht="15.9" customHeight="1" x14ac:dyDescent="0.6">
      <c r="A30" s="18">
        <v>45711</v>
      </c>
      <c r="B30" s="13">
        <v>22.36</v>
      </c>
      <c r="C30" s="13">
        <v>19.25</v>
      </c>
      <c r="D30" s="13">
        <v>17.84</v>
      </c>
      <c r="E30" s="22">
        <f t="shared" si="0"/>
        <v>19.816666666666666</v>
      </c>
      <c r="F30" s="13">
        <v>0</v>
      </c>
    </row>
    <row r="31" spans="1:10" ht="15.9" customHeight="1" x14ac:dyDescent="0.6">
      <c r="A31" s="18">
        <v>45712</v>
      </c>
      <c r="B31" s="13">
        <v>15.32</v>
      </c>
      <c r="C31" s="13">
        <v>11.65</v>
      </c>
      <c r="D31" s="13">
        <v>11.22</v>
      </c>
      <c r="E31" s="38">
        <f t="shared" si="0"/>
        <v>12.729999999999999</v>
      </c>
      <c r="F31" s="13">
        <v>0</v>
      </c>
    </row>
    <row r="32" spans="1:10" ht="15.9" customHeight="1" x14ac:dyDescent="0.6">
      <c r="A32" s="18">
        <v>45713</v>
      </c>
      <c r="B32" s="13">
        <v>13.5</v>
      </c>
      <c r="C32" s="13">
        <v>8.4499999999999993</v>
      </c>
      <c r="D32" s="13">
        <v>7.57</v>
      </c>
      <c r="E32" s="38">
        <f t="shared" si="0"/>
        <v>9.84</v>
      </c>
      <c r="F32" s="13">
        <v>0</v>
      </c>
    </row>
    <row r="33" spans="1:6" x14ac:dyDescent="0.6">
      <c r="A33" s="18">
        <v>45714</v>
      </c>
      <c r="B33" s="13">
        <v>16.89</v>
      </c>
      <c r="C33" s="13">
        <v>11.81</v>
      </c>
      <c r="D33" s="13">
        <v>11.3</v>
      </c>
      <c r="E33" s="38">
        <f t="shared" si="0"/>
        <v>13.333333333333334</v>
      </c>
      <c r="F33" s="13">
        <v>0</v>
      </c>
    </row>
    <row r="34" spans="1:6" x14ac:dyDescent="0.6">
      <c r="A34" s="18">
        <v>45715</v>
      </c>
      <c r="B34" s="13">
        <v>19.97</v>
      </c>
      <c r="C34" s="13">
        <v>18.54</v>
      </c>
      <c r="D34" s="13">
        <v>16.940000000000001</v>
      </c>
      <c r="E34" s="22">
        <f t="shared" si="0"/>
        <v>18.483333333333334</v>
      </c>
      <c r="F34" s="13">
        <v>0</v>
      </c>
    </row>
    <row r="35" spans="1:6" x14ac:dyDescent="0.6">
      <c r="A35" s="18">
        <v>45716</v>
      </c>
      <c r="B35" s="13">
        <v>27.61</v>
      </c>
      <c r="C35" s="13">
        <v>25.47</v>
      </c>
      <c r="D35" s="13">
        <v>19.940000000000001</v>
      </c>
      <c r="E35" s="22">
        <f t="shared" si="0"/>
        <v>24.34</v>
      </c>
      <c r="F35" s="13">
        <v>0</v>
      </c>
    </row>
    <row r="36" spans="1:6" x14ac:dyDescent="0.6">
      <c r="A36" s="18"/>
      <c r="B36" s="13"/>
      <c r="C36" s="13"/>
      <c r="D36" s="13"/>
      <c r="E36" s="40"/>
      <c r="F36" s="13"/>
    </row>
    <row r="37" spans="1:6" x14ac:dyDescent="0.6">
      <c r="A37" s="18"/>
      <c r="B37" s="13"/>
      <c r="C37" s="13"/>
      <c r="D37" s="13"/>
      <c r="E37" s="40"/>
      <c r="F37" s="13"/>
    </row>
    <row r="38" spans="1:6" x14ac:dyDescent="0.6">
      <c r="A38" s="18"/>
      <c r="B38" s="13"/>
      <c r="C38" s="13"/>
      <c r="D38" s="13"/>
      <c r="E38" s="40"/>
      <c r="F38" s="13"/>
    </row>
    <row r="39" spans="1:6" x14ac:dyDescent="0.6">
      <c r="A39" s="23" t="s">
        <v>53</v>
      </c>
      <c r="B39" s="24"/>
      <c r="C39" s="24"/>
      <c r="D39" s="24"/>
      <c r="E39" s="58">
        <f>SUM(E8:E38)</f>
        <v>863.68333333333351</v>
      </c>
      <c r="F39" s="41" t="s">
        <v>33</v>
      </c>
    </row>
    <row r="40" spans="1:6" x14ac:dyDescent="0.6">
      <c r="A40" s="63" t="s">
        <v>24</v>
      </c>
      <c r="B40" s="64"/>
      <c r="C40" s="64"/>
      <c r="D40" s="65"/>
      <c r="E40" s="25">
        <v>30.84</v>
      </c>
    </row>
    <row r="41" spans="1:6" x14ac:dyDescent="0.6">
      <c r="A41" s="66"/>
      <c r="B41" s="66"/>
      <c r="C41" s="66"/>
      <c r="D41" s="66"/>
    </row>
    <row r="42" spans="1:6" x14ac:dyDescent="0.6">
      <c r="A42" s="15" t="s">
        <v>12</v>
      </c>
      <c r="B42" s="42"/>
      <c r="C42" s="15" t="s">
        <v>14</v>
      </c>
      <c r="F42" s="16" t="s">
        <v>34</v>
      </c>
    </row>
    <row r="43" spans="1:6" x14ac:dyDescent="0.6">
      <c r="B43" s="27"/>
      <c r="C43" s="17" t="s">
        <v>15</v>
      </c>
      <c r="F43" s="16" t="s">
        <v>35</v>
      </c>
    </row>
    <row r="44" spans="1:6" x14ac:dyDescent="0.6">
      <c r="B44" s="28"/>
      <c r="C44" s="17" t="s">
        <v>16</v>
      </c>
      <c r="F44" s="16" t="s">
        <v>36</v>
      </c>
    </row>
    <row r="45" spans="1:6" x14ac:dyDescent="0.6">
      <c r="B45" s="29"/>
      <c r="C45" s="17" t="s">
        <v>17</v>
      </c>
      <c r="F45" s="16" t="s">
        <v>20</v>
      </c>
    </row>
    <row r="46" spans="1:6" x14ac:dyDescent="0.6">
      <c r="B46" s="30"/>
      <c r="C46" s="17" t="s">
        <v>18</v>
      </c>
      <c r="F46" s="16" t="s">
        <v>19</v>
      </c>
    </row>
  </sheetData>
  <mergeCells count="8">
    <mergeCell ref="A40:D40"/>
    <mergeCell ref="A41:D41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6"/>
  <sheetViews>
    <sheetView topLeftCell="A25" workbookViewId="0">
      <selection activeCell="L33" sqref="L33"/>
    </sheetView>
  </sheetViews>
  <sheetFormatPr defaultColWidth="9" defaultRowHeight="15.9" customHeight="1" x14ac:dyDescent="0.6"/>
  <cols>
    <col min="1" max="1" width="11.59765625" style="15" customWidth="1"/>
    <col min="2" max="2" width="9.69921875" style="15" customWidth="1"/>
    <col min="3" max="3" width="9.59765625" style="15" customWidth="1"/>
    <col min="4" max="4" width="10.3984375" style="15" customWidth="1"/>
    <col min="5" max="5" width="20.09765625" style="15" customWidth="1"/>
    <col min="6" max="6" width="17.59765625" style="15" customWidth="1"/>
    <col min="7" max="16384" width="9" style="15"/>
  </cols>
  <sheetData>
    <row r="1" spans="1:6" ht="15.9" customHeight="1" x14ac:dyDescent="0.6">
      <c r="A1" s="67" t="s">
        <v>0</v>
      </c>
      <c r="B1" s="67"/>
      <c r="C1" s="67"/>
      <c r="D1" s="67"/>
      <c r="E1" s="67"/>
      <c r="F1" s="67"/>
    </row>
    <row r="2" spans="1:6" ht="15.9" customHeight="1" x14ac:dyDescent="0.6">
      <c r="A2" s="67" t="s">
        <v>9</v>
      </c>
      <c r="B2" s="67"/>
      <c r="C2" s="67"/>
      <c r="D2" s="67"/>
      <c r="E2" s="67"/>
      <c r="F2" s="67"/>
    </row>
    <row r="3" spans="1:6" ht="15.9" customHeight="1" x14ac:dyDescent="0.6">
      <c r="A3" s="68" t="s">
        <v>1</v>
      </c>
      <c r="B3" s="68"/>
      <c r="C3" s="68"/>
      <c r="D3" s="68"/>
      <c r="E3" s="68"/>
      <c r="F3" s="68"/>
    </row>
    <row r="4" spans="1:6" ht="15.9" customHeight="1" x14ac:dyDescent="0.6">
      <c r="A4" s="69" t="s">
        <v>10</v>
      </c>
      <c r="B4" s="70"/>
      <c r="C4" s="70"/>
      <c r="D4" s="70"/>
      <c r="E4" s="70"/>
      <c r="F4" s="70"/>
    </row>
    <row r="5" spans="1:6" ht="15.9" customHeight="1" x14ac:dyDescent="0.6">
      <c r="A5" s="19"/>
      <c r="B5" s="71" t="s">
        <v>2</v>
      </c>
      <c r="C5" s="72"/>
      <c r="D5" s="72"/>
      <c r="E5" s="72"/>
      <c r="F5" s="73"/>
    </row>
    <row r="6" spans="1:6" ht="15.9" customHeight="1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ht="15.9" customHeight="1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ht="15.9" customHeight="1" x14ac:dyDescent="0.6">
      <c r="A8" s="18">
        <v>45717</v>
      </c>
      <c r="B8" s="13">
        <v>34.93</v>
      </c>
      <c r="C8" s="13">
        <v>37.69</v>
      </c>
      <c r="D8" s="13">
        <v>28.41</v>
      </c>
      <c r="E8" s="31">
        <f>(B8+C8+D8)/3</f>
        <v>33.676666666666669</v>
      </c>
      <c r="F8" s="13">
        <v>0</v>
      </c>
    </row>
    <row r="9" spans="1:6" ht="15.9" customHeight="1" x14ac:dyDescent="0.6">
      <c r="A9" s="18">
        <v>45718</v>
      </c>
      <c r="B9" s="13">
        <v>35.880000000000003</v>
      </c>
      <c r="C9" s="13">
        <v>43.11</v>
      </c>
      <c r="D9" s="13">
        <v>35.17</v>
      </c>
      <c r="E9" s="37">
        <f t="shared" ref="E9:E38" si="0">(B9+C9+D9)/3</f>
        <v>38.053333333333335</v>
      </c>
      <c r="F9" s="13">
        <v>1</v>
      </c>
    </row>
    <row r="10" spans="1:6" ht="15.9" customHeight="1" x14ac:dyDescent="0.6">
      <c r="A10" s="18">
        <v>45719</v>
      </c>
      <c r="B10" s="13">
        <v>34.9</v>
      </c>
      <c r="C10" s="13">
        <v>37.92</v>
      </c>
      <c r="D10" s="13">
        <v>33.33</v>
      </c>
      <c r="E10" s="31">
        <f t="shared" si="0"/>
        <v>35.383333333333333</v>
      </c>
      <c r="F10" s="13">
        <v>0</v>
      </c>
    </row>
    <row r="11" spans="1:6" ht="15.9" customHeight="1" x14ac:dyDescent="0.6">
      <c r="A11" s="18">
        <v>45720</v>
      </c>
      <c r="B11" s="13">
        <v>34.26</v>
      </c>
      <c r="C11" s="13">
        <v>33.35</v>
      </c>
      <c r="D11" s="13">
        <v>29.44</v>
      </c>
      <c r="E11" s="43">
        <f t="shared" si="0"/>
        <v>32.35</v>
      </c>
      <c r="F11" s="13">
        <v>0</v>
      </c>
    </row>
    <row r="12" spans="1:6" ht="15.9" customHeight="1" x14ac:dyDescent="0.6">
      <c r="A12" s="18">
        <v>45721</v>
      </c>
      <c r="B12" s="13">
        <v>31.34</v>
      </c>
      <c r="C12" s="13">
        <v>28.28</v>
      </c>
      <c r="D12" s="13">
        <v>24.16</v>
      </c>
      <c r="E12" s="31">
        <f t="shared" si="0"/>
        <v>27.926666666666666</v>
      </c>
      <c r="F12" s="13">
        <v>0</v>
      </c>
    </row>
    <row r="13" spans="1:6" ht="15.9" customHeight="1" x14ac:dyDescent="0.6">
      <c r="A13" s="18">
        <v>45722</v>
      </c>
      <c r="B13" s="13">
        <v>30.03</v>
      </c>
      <c r="C13" s="13">
        <v>28.54</v>
      </c>
      <c r="D13" s="13">
        <v>25.63</v>
      </c>
      <c r="E13" s="31">
        <f t="shared" si="0"/>
        <v>28.066666666666666</v>
      </c>
      <c r="F13" s="13">
        <v>0</v>
      </c>
    </row>
    <row r="14" spans="1:6" ht="15.9" customHeight="1" x14ac:dyDescent="0.6">
      <c r="A14" s="18">
        <v>45723</v>
      </c>
      <c r="B14" s="13">
        <v>28.1</v>
      </c>
      <c r="C14" s="13">
        <v>22.08</v>
      </c>
      <c r="D14" s="13">
        <v>21.61</v>
      </c>
      <c r="E14" s="22">
        <f t="shared" si="0"/>
        <v>23.929999999999996</v>
      </c>
      <c r="F14" s="13">
        <v>0</v>
      </c>
    </row>
    <row r="15" spans="1:6" ht="15.9" customHeight="1" x14ac:dyDescent="0.6">
      <c r="A15" s="18">
        <v>45724</v>
      </c>
      <c r="B15" s="13">
        <v>21.76</v>
      </c>
      <c r="C15" s="13">
        <v>13.54</v>
      </c>
      <c r="D15" s="13">
        <v>14.54</v>
      </c>
      <c r="E15" s="22">
        <f t="shared" si="0"/>
        <v>16.613333333333333</v>
      </c>
      <c r="F15" s="13">
        <v>0</v>
      </c>
    </row>
    <row r="16" spans="1:6" ht="15.9" customHeight="1" x14ac:dyDescent="0.6">
      <c r="A16" s="18">
        <v>45725</v>
      </c>
      <c r="B16" s="13">
        <v>21.76</v>
      </c>
      <c r="C16" s="13">
        <v>13.54</v>
      </c>
      <c r="D16" s="13">
        <v>14.54</v>
      </c>
      <c r="E16" s="22">
        <f t="shared" si="0"/>
        <v>16.613333333333333</v>
      </c>
      <c r="F16" s="13">
        <v>0</v>
      </c>
    </row>
    <row r="17" spans="1:10" ht="15.9" customHeight="1" x14ac:dyDescent="0.6">
      <c r="A17" s="18">
        <v>45726</v>
      </c>
      <c r="B17" s="13">
        <v>25.78</v>
      </c>
      <c r="C17" s="13">
        <v>24.36</v>
      </c>
      <c r="D17" s="13">
        <v>22.79</v>
      </c>
      <c r="E17" s="22">
        <f t="shared" si="0"/>
        <v>24.310000000000002</v>
      </c>
      <c r="F17" s="13">
        <v>0</v>
      </c>
      <c r="J17" s="15" t="s">
        <v>25</v>
      </c>
    </row>
    <row r="18" spans="1:10" ht="15.9" customHeight="1" x14ac:dyDescent="0.6">
      <c r="A18" s="18">
        <v>45727</v>
      </c>
      <c r="B18" s="13">
        <v>30.94</v>
      </c>
      <c r="C18" s="13">
        <v>26.03</v>
      </c>
      <c r="D18" s="13">
        <v>27.71</v>
      </c>
      <c r="E18" s="31">
        <f t="shared" si="0"/>
        <v>28.22666666666667</v>
      </c>
      <c r="F18" s="13">
        <v>0</v>
      </c>
    </row>
    <row r="19" spans="1:10" ht="15.9" customHeight="1" x14ac:dyDescent="0.6">
      <c r="A19" s="18">
        <v>45728</v>
      </c>
      <c r="B19" s="13">
        <v>31.21</v>
      </c>
      <c r="C19" s="13">
        <v>23.3</v>
      </c>
      <c r="D19" s="13">
        <v>27.13</v>
      </c>
      <c r="E19" s="31">
        <f t="shared" si="0"/>
        <v>27.213333333333335</v>
      </c>
      <c r="F19" s="13">
        <v>0</v>
      </c>
    </row>
    <row r="20" spans="1:10" ht="15.9" customHeight="1" x14ac:dyDescent="0.6">
      <c r="A20" s="18">
        <v>45729</v>
      </c>
      <c r="B20" s="13">
        <v>23.51</v>
      </c>
      <c r="C20" s="13">
        <v>18.38</v>
      </c>
      <c r="D20" s="13">
        <v>19.87</v>
      </c>
      <c r="E20" s="22">
        <f t="shared" si="0"/>
        <v>20.58666666666667</v>
      </c>
      <c r="F20" s="13">
        <v>0</v>
      </c>
    </row>
    <row r="21" spans="1:10" ht="15.9" customHeight="1" x14ac:dyDescent="0.6">
      <c r="A21" s="18">
        <v>45730</v>
      </c>
      <c r="B21" s="13">
        <v>21.93</v>
      </c>
      <c r="C21" s="13">
        <v>16.079999999999998</v>
      </c>
      <c r="D21" s="13">
        <v>14.66</v>
      </c>
      <c r="E21" s="22">
        <f t="shared" si="0"/>
        <v>17.556666666666668</v>
      </c>
      <c r="F21" s="13">
        <v>0</v>
      </c>
    </row>
    <row r="22" spans="1:10" ht="15.9" customHeight="1" x14ac:dyDescent="0.6">
      <c r="A22" s="18">
        <v>45731</v>
      </c>
      <c r="B22" s="13">
        <v>26.5</v>
      </c>
      <c r="C22" s="13">
        <v>23.64</v>
      </c>
      <c r="D22" s="13">
        <v>18.55</v>
      </c>
      <c r="E22" s="22">
        <f t="shared" si="0"/>
        <v>22.896666666666665</v>
      </c>
      <c r="F22" s="13">
        <v>0</v>
      </c>
    </row>
    <row r="23" spans="1:10" ht="15.9" customHeight="1" x14ac:dyDescent="0.6">
      <c r="A23" s="18">
        <v>45732</v>
      </c>
      <c r="B23" s="13">
        <v>31.11</v>
      </c>
      <c r="C23" s="13">
        <v>30.51</v>
      </c>
      <c r="D23" s="13">
        <v>25.1</v>
      </c>
      <c r="E23" s="31">
        <f t="shared" si="0"/>
        <v>28.906666666666666</v>
      </c>
      <c r="F23" s="13">
        <v>0</v>
      </c>
    </row>
    <row r="24" spans="1:10" ht="15.9" customHeight="1" x14ac:dyDescent="0.6">
      <c r="A24" s="18">
        <v>45733</v>
      </c>
      <c r="B24" s="13">
        <v>30.61</v>
      </c>
      <c r="C24" s="13">
        <v>29.35</v>
      </c>
      <c r="D24" s="13">
        <v>27</v>
      </c>
      <c r="E24" s="31">
        <f t="shared" si="0"/>
        <v>28.986666666666668</v>
      </c>
      <c r="F24" s="13">
        <v>0</v>
      </c>
    </row>
    <row r="25" spans="1:10" ht="15.9" customHeight="1" x14ac:dyDescent="0.6">
      <c r="A25" s="18">
        <v>45734</v>
      </c>
      <c r="B25" s="13">
        <v>27.1</v>
      </c>
      <c r="C25" s="13">
        <v>24.35</v>
      </c>
      <c r="D25" s="13">
        <v>24.1</v>
      </c>
      <c r="E25" s="22">
        <f t="shared" si="0"/>
        <v>25.183333333333337</v>
      </c>
      <c r="F25" s="13">
        <v>0</v>
      </c>
    </row>
    <row r="26" spans="1:10" ht="15.9" customHeight="1" x14ac:dyDescent="0.6">
      <c r="A26" s="18">
        <v>45735</v>
      </c>
      <c r="B26" s="13">
        <v>30.64</v>
      </c>
      <c r="C26" s="13">
        <v>29.24</v>
      </c>
      <c r="D26" s="13">
        <v>28.46</v>
      </c>
      <c r="E26" s="31">
        <f t="shared" si="0"/>
        <v>29.446666666666669</v>
      </c>
      <c r="F26" s="13">
        <v>0</v>
      </c>
    </row>
    <row r="27" spans="1:10" ht="15.9" customHeight="1" x14ac:dyDescent="0.6">
      <c r="A27" s="18">
        <v>45736</v>
      </c>
      <c r="B27" s="13">
        <v>41.24</v>
      </c>
      <c r="C27" s="13">
        <v>37.15</v>
      </c>
      <c r="D27" s="13">
        <v>38.29</v>
      </c>
      <c r="E27" s="37">
        <f t="shared" si="0"/>
        <v>38.893333333333338</v>
      </c>
      <c r="F27" s="13">
        <v>1</v>
      </c>
    </row>
    <row r="28" spans="1:10" ht="15.9" customHeight="1" x14ac:dyDescent="0.6">
      <c r="A28" s="18">
        <v>45737</v>
      </c>
      <c r="B28" s="13">
        <v>47.3</v>
      </c>
      <c r="C28" s="13">
        <v>39.700000000000003</v>
      </c>
      <c r="D28" s="13">
        <v>42.19</v>
      </c>
      <c r="E28" s="37">
        <f t="shared" si="0"/>
        <v>43.063333333333333</v>
      </c>
      <c r="F28" s="13">
        <v>1</v>
      </c>
    </row>
    <row r="29" spans="1:10" ht="15.9" customHeight="1" x14ac:dyDescent="0.6">
      <c r="A29" s="18">
        <v>45738</v>
      </c>
      <c r="B29" s="13">
        <v>49.17</v>
      </c>
      <c r="C29" s="13">
        <v>50.53</v>
      </c>
      <c r="D29" s="13">
        <v>50.15</v>
      </c>
      <c r="E29" s="37">
        <f t="shared" si="0"/>
        <v>49.949999999999996</v>
      </c>
      <c r="F29" s="13">
        <v>1</v>
      </c>
    </row>
    <row r="30" spans="1:10" ht="15.9" customHeight="1" x14ac:dyDescent="0.6">
      <c r="A30" s="18">
        <v>45739</v>
      </c>
      <c r="B30" s="13">
        <v>61.51</v>
      </c>
      <c r="C30" s="13">
        <v>62.92</v>
      </c>
      <c r="D30" s="13">
        <v>62.26</v>
      </c>
      <c r="E30" s="37">
        <f t="shared" si="0"/>
        <v>62.23</v>
      </c>
      <c r="F30" s="13">
        <v>1</v>
      </c>
    </row>
    <row r="31" spans="1:10" ht="15.9" customHeight="1" x14ac:dyDescent="0.6">
      <c r="A31" s="18">
        <v>45740</v>
      </c>
      <c r="B31" s="13">
        <v>75.709999999999994</v>
      </c>
      <c r="C31" s="13">
        <v>68.72</v>
      </c>
      <c r="D31" s="13">
        <v>73.69</v>
      </c>
      <c r="E31" s="37">
        <f t="shared" si="0"/>
        <v>72.706666666666663</v>
      </c>
      <c r="F31" s="13">
        <v>1</v>
      </c>
    </row>
    <row r="32" spans="1:10" ht="15.9" customHeight="1" x14ac:dyDescent="0.6">
      <c r="A32" s="18">
        <v>45741</v>
      </c>
      <c r="B32" s="13">
        <v>77.22</v>
      </c>
      <c r="C32" s="13">
        <v>73.39</v>
      </c>
      <c r="D32" s="13">
        <v>76.02</v>
      </c>
      <c r="E32" s="44">
        <f t="shared" si="0"/>
        <v>75.543333333333337</v>
      </c>
      <c r="F32" s="13">
        <v>1</v>
      </c>
    </row>
    <row r="33" spans="1:6" ht="15.9" customHeight="1" x14ac:dyDescent="0.6">
      <c r="A33" s="18">
        <v>45742</v>
      </c>
      <c r="B33" s="13">
        <v>64.8</v>
      </c>
      <c r="C33" s="13">
        <v>63.64</v>
      </c>
      <c r="D33" s="13">
        <v>64.11</v>
      </c>
      <c r="E33" s="37">
        <f t="shared" si="0"/>
        <v>64.183333333333337</v>
      </c>
      <c r="F33" s="13">
        <v>1</v>
      </c>
    </row>
    <row r="34" spans="1:6" ht="15.9" customHeight="1" x14ac:dyDescent="0.6">
      <c r="A34" s="18">
        <v>45743</v>
      </c>
      <c r="B34" s="13">
        <v>56.38</v>
      </c>
      <c r="C34" s="13">
        <v>48.69</v>
      </c>
      <c r="D34" s="13">
        <v>48.83</v>
      </c>
      <c r="E34" s="37">
        <f t="shared" si="0"/>
        <v>51.29999999999999</v>
      </c>
      <c r="F34" s="13">
        <v>1</v>
      </c>
    </row>
    <row r="35" spans="1:6" ht="15.9" customHeight="1" x14ac:dyDescent="0.6">
      <c r="A35" s="18">
        <v>45744</v>
      </c>
      <c r="B35" s="13">
        <v>49.48</v>
      </c>
      <c r="C35" s="13">
        <v>41.55</v>
      </c>
      <c r="D35" s="13">
        <v>42.29</v>
      </c>
      <c r="E35" s="37">
        <f t="shared" si="0"/>
        <v>44.44</v>
      </c>
      <c r="F35" s="13">
        <v>1</v>
      </c>
    </row>
    <row r="36" spans="1:6" ht="15.9" customHeight="1" x14ac:dyDescent="0.6">
      <c r="A36" s="18">
        <v>45745</v>
      </c>
      <c r="B36" s="13">
        <v>44.65</v>
      </c>
      <c r="C36" s="13">
        <v>37.909999999999997</v>
      </c>
      <c r="D36" s="13">
        <v>39.65</v>
      </c>
      <c r="E36" s="37">
        <f t="shared" si="0"/>
        <v>40.736666666666672</v>
      </c>
      <c r="F36" s="13">
        <v>1</v>
      </c>
    </row>
    <row r="37" spans="1:6" ht="15.9" customHeight="1" x14ac:dyDescent="0.6">
      <c r="A37" s="18">
        <v>45746</v>
      </c>
      <c r="B37" s="13">
        <v>37.229999999999997</v>
      </c>
      <c r="C37" s="13">
        <v>29.71</v>
      </c>
      <c r="D37" s="13">
        <v>32.44</v>
      </c>
      <c r="E37" s="31">
        <f t="shared" si="0"/>
        <v>33.126666666666665</v>
      </c>
      <c r="F37" s="13">
        <v>0</v>
      </c>
    </row>
    <row r="38" spans="1:6" ht="15.9" customHeight="1" x14ac:dyDescent="0.6">
      <c r="A38" s="18">
        <v>45747</v>
      </c>
      <c r="B38" s="13">
        <v>27.69</v>
      </c>
      <c r="C38" s="13">
        <v>19.82</v>
      </c>
      <c r="D38" s="13">
        <v>22.47</v>
      </c>
      <c r="E38" s="22">
        <f t="shared" si="0"/>
        <v>23.326666666666668</v>
      </c>
      <c r="F38" s="13">
        <v>0</v>
      </c>
    </row>
    <row r="39" spans="1:6" ht="15.9" customHeight="1" x14ac:dyDescent="0.6">
      <c r="A39" s="23" t="s">
        <v>53</v>
      </c>
      <c r="B39" s="24"/>
      <c r="C39" s="24"/>
      <c r="D39" s="24"/>
      <c r="E39" s="58">
        <f>SUM(E8:E38)</f>
        <v>1105.426666666667</v>
      </c>
      <c r="F39" s="41" t="s">
        <v>11</v>
      </c>
    </row>
    <row r="40" spans="1:6" ht="15.9" customHeight="1" x14ac:dyDescent="0.6">
      <c r="A40" s="63" t="s">
        <v>24</v>
      </c>
      <c r="B40" s="64"/>
      <c r="C40" s="64"/>
      <c r="D40" s="65"/>
      <c r="E40" s="25">
        <v>35.65</v>
      </c>
    </row>
    <row r="41" spans="1:6" ht="3" customHeight="1" x14ac:dyDescent="0.6">
      <c r="A41" s="66"/>
      <c r="B41" s="66"/>
      <c r="C41" s="66"/>
      <c r="D41" s="66"/>
    </row>
    <row r="42" spans="1:6" ht="15.9" customHeight="1" x14ac:dyDescent="0.6">
      <c r="A42" s="15" t="s">
        <v>12</v>
      </c>
      <c r="B42" s="42"/>
      <c r="C42" s="15" t="s">
        <v>14</v>
      </c>
      <c r="F42" s="16" t="s">
        <v>19</v>
      </c>
    </row>
    <row r="43" spans="1:6" ht="15.9" customHeight="1" x14ac:dyDescent="0.6">
      <c r="B43" s="27"/>
      <c r="C43" s="17" t="s">
        <v>15</v>
      </c>
      <c r="F43" s="16" t="s">
        <v>20</v>
      </c>
    </row>
    <row r="44" spans="1:6" ht="15.9" customHeight="1" x14ac:dyDescent="0.6">
      <c r="B44" s="28"/>
      <c r="C44" s="17" t="s">
        <v>16</v>
      </c>
      <c r="F44" s="16" t="s">
        <v>21</v>
      </c>
    </row>
    <row r="45" spans="1:6" ht="15.9" customHeight="1" x14ac:dyDescent="0.6">
      <c r="B45" s="29"/>
      <c r="C45" s="17" t="s">
        <v>17</v>
      </c>
      <c r="F45" s="16" t="s">
        <v>22</v>
      </c>
    </row>
    <row r="46" spans="1:6" ht="15.9" customHeight="1" x14ac:dyDescent="0.6">
      <c r="B46" s="30"/>
      <c r="C46" s="17" t="s">
        <v>18</v>
      </c>
      <c r="F46" s="16" t="s">
        <v>23</v>
      </c>
    </row>
  </sheetData>
  <mergeCells count="8">
    <mergeCell ref="A41:D41"/>
    <mergeCell ref="A40:D40"/>
    <mergeCell ref="A1:F1"/>
    <mergeCell ref="A3:F3"/>
    <mergeCell ref="A4:F4"/>
    <mergeCell ref="A2:F2"/>
    <mergeCell ref="B5:F5"/>
    <mergeCell ref="B6:F6"/>
  </mergeCells>
  <hyperlinks>
    <hyperlink ref="A3" r:id="rId1" display="http://air4thai.pcd.go.th/" xr:uid="{00000000-0004-0000-0500-000000000000}"/>
  </hyperlinks>
  <pageMargins left="1.0236220472440944" right="0.23622047244094491" top="0.74803149606299213" bottom="0.74803149606299213" header="0.31496062992125984" footer="0.31496062992125984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6"/>
  <sheetViews>
    <sheetView topLeftCell="A24" workbookViewId="0">
      <selection activeCell="K34" sqref="K34"/>
    </sheetView>
  </sheetViews>
  <sheetFormatPr defaultColWidth="9" defaultRowHeight="21" x14ac:dyDescent="0.6"/>
  <cols>
    <col min="1" max="1" width="11.59765625" style="15" customWidth="1"/>
    <col min="2" max="2" width="9.69921875" style="15" customWidth="1"/>
    <col min="3" max="3" width="9.59765625" style="15" customWidth="1"/>
    <col min="4" max="4" width="10.3984375" style="15" customWidth="1"/>
    <col min="5" max="5" width="20.09765625" style="15" customWidth="1"/>
    <col min="6" max="6" width="17.59765625" style="15" customWidth="1"/>
    <col min="7" max="16384" width="9" style="15"/>
  </cols>
  <sheetData>
    <row r="1" spans="1:6" ht="15.9" customHeight="1" x14ac:dyDescent="0.6">
      <c r="A1" s="67" t="s">
        <v>0</v>
      </c>
      <c r="B1" s="67"/>
      <c r="C1" s="67"/>
      <c r="D1" s="67"/>
      <c r="E1" s="67"/>
      <c r="F1" s="67"/>
    </row>
    <row r="2" spans="1:6" ht="15.9" customHeight="1" x14ac:dyDescent="0.6">
      <c r="A2" s="67" t="s">
        <v>9</v>
      </c>
      <c r="B2" s="67"/>
      <c r="C2" s="67"/>
      <c r="D2" s="67"/>
      <c r="E2" s="67"/>
      <c r="F2" s="67"/>
    </row>
    <row r="3" spans="1:6" ht="15.9" customHeight="1" x14ac:dyDescent="0.6">
      <c r="A3" s="68" t="s">
        <v>1</v>
      </c>
      <c r="B3" s="68"/>
      <c r="C3" s="68"/>
      <c r="D3" s="68"/>
      <c r="E3" s="68"/>
      <c r="F3" s="68"/>
    </row>
    <row r="4" spans="1:6" ht="15.9" customHeight="1" x14ac:dyDescent="0.6">
      <c r="A4" s="69" t="s">
        <v>26</v>
      </c>
      <c r="B4" s="70"/>
      <c r="C4" s="70"/>
      <c r="D4" s="70"/>
      <c r="E4" s="70"/>
      <c r="F4" s="70"/>
    </row>
    <row r="5" spans="1:6" ht="15.9" customHeight="1" x14ac:dyDescent="0.6">
      <c r="A5" s="19"/>
      <c r="B5" s="71" t="s">
        <v>2</v>
      </c>
      <c r="C5" s="72"/>
      <c r="D5" s="72"/>
      <c r="E5" s="72"/>
      <c r="F5" s="73"/>
    </row>
    <row r="6" spans="1:6" ht="15.9" customHeight="1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ht="15.9" customHeight="1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ht="15.9" customHeight="1" x14ac:dyDescent="0.6">
      <c r="A8" s="18">
        <v>45748</v>
      </c>
      <c r="B8" s="13">
        <v>25.29</v>
      </c>
      <c r="C8" s="13">
        <v>20.45</v>
      </c>
      <c r="D8" s="13">
        <v>21.27</v>
      </c>
      <c r="E8" s="22">
        <f>(B8+C8+D8)/3</f>
        <v>22.336666666666662</v>
      </c>
      <c r="F8" s="13">
        <v>0</v>
      </c>
    </row>
    <row r="9" spans="1:6" ht="15.9" customHeight="1" x14ac:dyDescent="0.6">
      <c r="A9" s="18">
        <v>45749</v>
      </c>
      <c r="B9" s="13">
        <v>29.9</v>
      </c>
      <c r="C9" s="13">
        <v>31.89</v>
      </c>
      <c r="D9" s="13">
        <v>31.59</v>
      </c>
      <c r="E9" s="31">
        <f t="shared" ref="E9:E37" si="0">(B9+C9+D9)/3</f>
        <v>31.126666666666665</v>
      </c>
      <c r="F9" s="13">
        <v>0</v>
      </c>
    </row>
    <row r="10" spans="1:6" ht="15.9" customHeight="1" x14ac:dyDescent="0.6">
      <c r="A10" s="18">
        <v>45750</v>
      </c>
      <c r="B10" s="13">
        <v>40.75</v>
      </c>
      <c r="C10" s="13">
        <v>41.4</v>
      </c>
      <c r="D10" s="13">
        <v>42.71</v>
      </c>
      <c r="E10" s="37">
        <f t="shared" si="0"/>
        <v>41.620000000000005</v>
      </c>
      <c r="F10" s="13">
        <v>1</v>
      </c>
    </row>
    <row r="11" spans="1:6" ht="15.9" customHeight="1" x14ac:dyDescent="0.6">
      <c r="A11" s="18">
        <v>45751</v>
      </c>
      <c r="B11" s="13">
        <v>49.53</v>
      </c>
      <c r="C11" s="13">
        <v>48.07</v>
      </c>
      <c r="D11" s="13">
        <v>52.24</v>
      </c>
      <c r="E11" s="37">
        <f t="shared" si="0"/>
        <v>49.946666666666665</v>
      </c>
      <c r="F11" s="13">
        <v>1</v>
      </c>
    </row>
    <row r="12" spans="1:6" ht="15.9" customHeight="1" x14ac:dyDescent="0.6">
      <c r="A12" s="18">
        <v>45752</v>
      </c>
      <c r="B12" s="13">
        <v>41.88</v>
      </c>
      <c r="C12" s="13">
        <v>42.68</v>
      </c>
      <c r="D12" s="13">
        <v>47.5</v>
      </c>
      <c r="E12" s="37">
        <f t="shared" si="0"/>
        <v>44.02</v>
      </c>
      <c r="F12" s="13">
        <v>1</v>
      </c>
    </row>
    <row r="13" spans="1:6" ht="15.9" customHeight="1" x14ac:dyDescent="0.6">
      <c r="A13" s="18">
        <v>45753</v>
      </c>
      <c r="B13" s="13">
        <v>31.31</v>
      </c>
      <c r="C13" s="13">
        <v>30.89</v>
      </c>
      <c r="D13" s="13">
        <v>28.64</v>
      </c>
      <c r="E13" s="31">
        <f t="shared" si="0"/>
        <v>30.28</v>
      </c>
      <c r="F13" s="13">
        <v>0</v>
      </c>
    </row>
    <row r="14" spans="1:6" ht="15.9" customHeight="1" x14ac:dyDescent="0.6">
      <c r="A14" s="18">
        <v>45754</v>
      </c>
      <c r="B14" s="13">
        <v>27.11</v>
      </c>
      <c r="C14" s="13">
        <v>29.48</v>
      </c>
      <c r="D14" s="13">
        <v>27.3</v>
      </c>
      <c r="E14" s="31">
        <f t="shared" si="0"/>
        <v>27.963333333333335</v>
      </c>
      <c r="F14" s="13">
        <v>0</v>
      </c>
    </row>
    <row r="15" spans="1:6" ht="15.9" customHeight="1" x14ac:dyDescent="0.6">
      <c r="A15" s="18">
        <v>45755</v>
      </c>
      <c r="B15" s="13">
        <v>27.93</v>
      </c>
      <c r="C15" s="13">
        <v>31.2</v>
      </c>
      <c r="D15" s="13">
        <v>26.12</v>
      </c>
      <c r="E15" s="31">
        <f t="shared" si="0"/>
        <v>28.416666666666668</v>
      </c>
      <c r="F15" s="13">
        <v>0</v>
      </c>
    </row>
    <row r="16" spans="1:6" ht="15.9" customHeight="1" x14ac:dyDescent="0.6">
      <c r="A16" s="18">
        <v>45756</v>
      </c>
      <c r="B16" s="13">
        <v>33.159999999999997</v>
      </c>
      <c r="C16" s="13">
        <v>31.13</v>
      </c>
      <c r="D16" s="13">
        <v>26.5</v>
      </c>
      <c r="E16" s="31">
        <f t="shared" si="0"/>
        <v>30.263333333333332</v>
      </c>
      <c r="F16" s="13">
        <v>0</v>
      </c>
    </row>
    <row r="17" spans="1:10" ht="15.9" customHeight="1" x14ac:dyDescent="0.6">
      <c r="A17" s="18">
        <v>45757</v>
      </c>
      <c r="B17" s="13">
        <v>30.99</v>
      </c>
      <c r="C17" s="13">
        <v>24.72</v>
      </c>
      <c r="D17" s="13">
        <v>22.4</v>
      </c>
      <c r="E17" s="31">
        <f t="shared" si="0"/>
        <v>26.036666666666662</v>
      </c>
      <c r="F17" s="13">
        <v>0</v>
      </c>
      <c r="J17" s="15" t="s">
        <v>25</v>
      </c>
    </row>
    <row r="18" spans="1:10" ht="15.9" customHeight="1" x14ac:dyDescent="0.6">
      <c r="A18" s="18">
        <v>45758</v>
      </c>
      <c r="B18" s="13">
        <v>29.32</v>
      </c>
      <c r="C18" s="13">
        <v>18.63</v>
      </c>
      <c r="D18" s="13">
        <v>17.899999999999999</v>
      </c>
      <c r="E18" s="22">
        <f t="shared" si="0"/>
        <v>21.95</v>
      </c>
      <c r="F18" s="13">
        <v>0</v>
      </c>
    </row>
    <row r="19" spans="1:10" ht="15.9" customHeight="1" x14ac:dyDescent="0.6">
      <c r="A19" s="18">
        <v>45759</v>
      </c>
      <c r="B19" s="13">
        <v>28.89</v>
      </c>
      <c r="C19" s="13">
        <v>16.03</v>
      </c>
      <c r="D19" s="13">
        <v>18.399999999999999</v>
      </c>
      <c r="E19" s="22">
        <f t="shared" si="0"/>
        <v>21.106666666666666</v>
      </c>
      <c r="F19" s="13">
        <v>0</v>
      </c>
    </row>
    <row r="20" spans="1:10" ht="15.9" customHeight="1" x14ac:dyDescent="0.6">
      <c r="A20" s="18">
        <v>45760</v>
      </c>
      <c r="B20" s="13">
        <v>26.6</v>
      </c>
      <c r="C20" s="13">
        <v>18.16</v>
      </c>
      <c r="D20" s="13">
        <v>20.91</v>
      </c>
      <c r="E20" s="22">
        <f t="shared" si="0"/>
        <v>21.89</v>
      </c>
      <c r="F20" s="13">
        <v>0</v>
      </c>
    </row>
    <row r="21" spans="1:10" ht="15.9" customHeight="1" x14ac:dyDescent="0.6">
      <c r="A21" s="18">
        <v>45761</v>
      </c>
      <c r="B21" s="13">
        <v>29.2</v>
      </c>
      <c r="C21" s="13">
        <v>26.99</v>
      </c>
      <c r="D21" s="13">
        <v>30.36</v>
      </c>
      <c r="E21" s="31">
        <f t="shared" si="0"/>
        <v>28.849999999999998</v>
      </c>
      <c r="F21" s="13">
        <v>0</v>
      </c>
    </row>
    <row r="22" spans="1:10" ht="15.9" customHeight="1" x14ac:dyDescent="0.6">
      <c r="A22" s="18">
        <v>45762</v>
      </c>
      <c r="B22" s="13">
        <v>35.549999999999997</v>
      </c>
      <c r="C22" s="13">
        <v>38.76</v>
      </c>
      <c r="D22" s="13">
        <v>41.46</v>
      </c>
      <c r="E22" s="37">
        <f t="shared" si="0"/>
        <v>38.590000000000003</v>
      </c>
      <c r="F22" s="13">
        <v>1</v>
      </c>
    </row>
    <row r="23" spans="1:10" ht="15.9" customHeight="1" x14ac:dyDescent="0.6">
      <c r="A23" s="18">
        <v>45763</v>
      </c>
      <c r="B23" s="13">
        <v>32.880000000000003</v>
      </c>
      <c r="C23" s="13">
        <v>36.9</v>
      </c>
      <c r="D23" s="13">
        <v>36.44</v>
      </c>
      <c r="E23" s="31">
        <f t="shared" si="0"/>
        <v>35.406666666666666</v>
      </c>
      <c r="F23" s="13">
        <v>0</v>
      </c>
    </row>
    <row r="24" spans="1:10" ht="15.9" customHeight="1" x14ac:dyDescent="0.6">
      <c r="A24" s="18">
        <v>45764</v>
      </c>
      <c r="B24" s="13">
        <v>20.73</v>
      </c>
      <c r="C24" s="13">
        <v>21.43</v>
      </c>
      <c r="D24" s="13">
        <v>20.420000000000002</v>
      </c>
      <c r="E24" s="22">
        <f t="shared" si="0"/>
        <v>20.86</v>
      </c>
      <c r="F24" s="13">
        <v>0</v>
      </c>
    </row>
    <row r="25" spans="1:10" ht="15.9" customHeight="1" x14ac:dyDescent="0.6">
      <c r="A25" s="18">
        <v>45765</v>
      </c>
      <c r="B25" s="13">
        <v>14.78</v>
      </c>
      <c r="C25" s="13">
        <v>12.2</v>
      </c>
      <c r="D25" s="13">
        <v>13.63</v>
      </c>
      <c r="E25" s="38">
        <f t="shared" si="0"/>
        <v>13.536666666666667</v>
      </c>
      <c r="F25" s="13">
        <v>0</v>
      </c>
    </row>
    <row r="26" spans="1:10" ht="15.9" customHeight="1" x14ac:dyDescent="0.6">
      <c r="A26" s="18">
        <v>45766</v>
      </c>
      <c r="B26" s="13">
        <v>15.3</v>
      </c>
      <c r="C26" s="13">
        <v>10.82</v>
      </c>
      <c r="D26" s="13">
        <v>14.01</v>
      </c>
      <c r="E26" s="38">
        <f t="shared" si="0"/>
        <v>13.376666666666667</v>
      </c>
      <c r="F26" s="13">
        <v>0</v>
      </c>
    </row>
    <row r="27" spans="1:10" ht="15.9" customHeight="1" x14ac:dyDescent="0.6">
      <c r="A27" s="18">
        <v>45767</v>
      </c>
      <c r="B27" s="13">
        <v>17.71</v>
      </c>
      <c r="C27" s="13">
        <v>14.97</v>
      </c>
      <c r="D27" s="13">
        <v>18.53</v>
      </c>
      <c r="E27" s="22">
        <f t="shared" si="0"/>
        <v>17.07</v>
      </c>
      <c r="F27" s="13">
        <v>0</v>
      </c>
    </row>
    <row r="28" spans="1:10" ht="15.9" customHeight="1" x14ac:dyDescent="0.6">
      <c r="A28" s="18">
        <v>45768</v>
      </c>
      <c r="B28" s="13">
        <v>18.61</v>
      </c>
      <c r="C28" s="13">
        <v>19.8</v>
      </c>
      <c r="D28" s="13">
        <v>24.06</v>
      </c>
      <c r="E28" s="22">
        <f t="shared" si="0"/>
        <v>20.823333333333334</v>
      </c>
      <c r="F28" s="13">
        <v>0</v>
      </c>
    </row>
    <row r="29" spans="1:10" ht="15.9" customHeight="1" x14ac:dyDescent="0.6">
      <c r="A29" s="18">
        <v>45769</v>
      </c>
      <c r="B29" s="13">
        <v>20.95</v>
      </c>
      <c r="C29" s="13">
        <v>20.440000000000001</v>
      </c>
      <c r="D29" s="13">
        <v>24.44</v>
      </c>
      <c r="E29" s="22">
        <f t="shared" si="0"/>
        <v>21.943333333333332</v>
      </c>
      <c r="F29" s="13">
        <v>0</v>
      </c>
    </row>
    <row r="30" spans="1:10" ht="15.9" customHeight="1" x14ac:dyDescent="0.6">
      <c r="A30" s="18">
        <v>45770</v>
      </c>
      <c r="B30" s="13">
        <v>20.97</v>
      </c>
      <c r="C30" s="13">
        <v>17.149999999999999</v>
      </c>
      <c r="D30" s="13">
        <v>20.07</v>
      </c>
      <c r="E30" s="22">
        <f t="shared" si="0"/>
        <v>19.396666666666665</v>
      </c>
      <c r="F30" s="13">
        <v>0</v>
      </c>
    </row>
    <row r="31" spans="1:10" ht="15.9" customHeight="1" x14ac:dyDescent="0.6">
      <c r="A31" s="18">
        <v>45771</v>
      </c>
      <c r="B31" s="13">
        <v>16.07</v>
      </c>
      <c r="C31" s="13">
        <v>12.87</v>
      </c>
      <c r="D31" s="13">
        <v>15.64</v>
      </c>
      <c r="E31" s="39">
        <f t="shared" si="0"/>
        <v>14.86</v>
      </c>
      <c r="F31" s="13">
        <v>0</v>
      </c>
    </row>
    <row r="32" spans="1:10" ht="15.9" customHeight="1" x14ac:dyDescent="0.6">
      <c r="A32" s="18">
        <v>45772</v>
      </c>
      <c r="B32" s="13">
        <v>16.75</v>
      </c>
      <c r="C32" s="13">
        <v>11.32</v>
      </c>
      <c r="D32" s="13">
        <v>14.68</v>
      </c>
      <c r="E32" s="38">
        <f t="shared" si="0"/>
        <v>14.25</v>
      </c>
      <c r="F32" s="13">
        <v>0</v>
      </c>
    </row>
    <row r="33" spans="1:6" ht="15.9" customHeight="1" x14ac:dyDescent="0.6">
      <c r="A33" s="18">
        <v>45773</v>
      </c>
      <c r="B33" s="13">
        <v>16.559999999999999</v>
      </c>
      <c r="C33" s="13">
        <v>11.81</v>
      </c>
      <c r="D33" s="13">
        <v>13.14</v>
      </c>
      <c r="E33" s="38">
        <f t="shared" si="0"/>
        <v>13.836666666666666</v>
      </c>
      <c r="F33" s="13">
        <v>0</v>
      </c>
    </row>
    <row r="34" spans="1:6" ht="15.9" customHeight="1" x14ac:dyDescent="0.6">
      <c r="A34" s="18">
        <v>45774</v>
      </c>
      <c r="B34" s="13">
        <v>13.29</v>
      </c>
      <c r="C34" s="13">
        <v>11.88</v>
      </c>
      <c r="D34" s="13">
        <v>10.87</v>
      </c>
      <c r="E34" s="38">
        <f t="shared" si="0"/>
        <v>12.013333333333334</v>
      </c>
      <c r="F34" s="13">
        <v>0</v>
      </c>
    </row>
    <row r="35" spans="1:6" ht="15.9" customHeight="1" x14ac:dyDescent="0.6">
      <c r="A35" s="18">
        <v>45775</v>
      </c>
      <c r="B35" s="13">
        <v>15.76</v>
      </c>
      <c r="C35" s="13">
        <v>13.79</v>
      </c>
      <c r="D35" s="13">
        <v>13.46</v>
      </c>
      <c r="E35" s="38">
        <f t="shared" si="0"/>
        <v>14.336666666666666</v>
      </c>
      <c r="F35" s="13">
        <v>0</v>
      </c>
    </row>
    <row r="36" spans="1:6" ht="15.9" customHeight="1" x14ac:dyDescent="0.6">
      <c r="A36" s="18">
        <v>45776</v>
      </c>
      <c r="B36" s="13">
        <v>18.399999999999999</v>
      </c>
      <c r="C36" s="13">
        <v>20.81</v>
      </c>
      <c r="D36" s="13">
        <v>20.63</v>
      </c>
      <c r="E36" s="22">
        <f t="shared" si="0"/>
        <v>19.946666666666662</v>
      </c>
      <c r="F36" s="13">
        <v>0</v>
      </c>
    </row>
    <row r="37" spans="1:6" ht="15.9" customHeight="1" x14ac:dyDescent="0.6">
      <c r="A37" s="18">
        <v>45777</v>
      </c>
      <c r="B37" s="13">
        <v>23.3</v>
      </c>
      <c r="C37" s="13">
        <v>26.19</v>
      </c>
      <c r="D37" s="13">
        <v>28.21</v>
      </c>
      <c r="E37" s="31">
        <f t="shared" si="0"/>
        <v>25.900000000000002</v>
      </c>
      <c r="F37" s="13">
        <v>0</v>
      </c>
    </row>
    <row r="38" spans="1:6" ht="15.9" customHeight="1" x14ac:dyDescent="0.6">
      <c r="A38" s="18"/>
      <c r="B38" s="13"/>
      <c r="C38" s="13"/>
      <c r="D38" s="13"/>
      <c r="E38" s="40"/>
      <c r="F38" s="13"/>
    </row>
    <row r="39" spans="1:6" ht="15.9" customHeight="1" x14ac:dyDescent="0.6">
      <c r="A39" s="23" t="s">
        <v>53</v>
      </c>
      <c r="B39" s="24"/>
      <c r="C39" s="24"/>
      <c r="D39" s="24"/>
      <c r="E39" s="58">
        <f>SUM(E8:E38)</f>
        <v>741.95333333333349</v>
      </c>
      <c r="F39" s="41" t="s">
        <v>57</v>
      </c>
    </row>
    <row r="40" spans="1:6" ht="15.9" customHeight="1" x14ac:dyDescent="0.6">
      <c r="A40" s="63" t="s">
        <v>24</v>
      </c>
      <c r="B40" s="64"/>
      <c r="C40" s="64"/>
      <c r="D40" s="65"/>
      <c r="E40" s="25">
        <v>24.73</v>
      </c>
    </row>
    <row r="41" spans="1:6" ht="3" customHeight="1" x14ac:dyDescent="0.6">
      <c r="A41" s="66"/>
      <c r="B41" s="66"/>
      <c r="C41" s="66"/>
      <c r="D41" s="66"/>
    </row>
    <row r="42" spans="1:6" ht="15.9" customHeight="1" x14ac:dyDescent="0.6">
      <c r="A42" s="15" t="s">
        <v>12</v>
      </c>
      <c r="B42" s="42"/>
      <c r="C42" s="15" t="s">
        <v>14</v>
      </c>
      <c r="F42" s="36" t="s">
        <v>35</v>
      </c>
    </row>
    <row r="43" spans="1:6" ht="15.9" customHeight="1" x14ac:dyDescent="0.6">
      <c r="B43" s="27"/>
      <c r="C43" s="17" t="s">
        <v>15</v>
      </c>
      <c r="F43" s="36" t="s">
        <v>22</v>
      </c>
    </row>
    <row r="44" spans="1:6" ht="15.9" customHeight="1" x14ac:dyDescent="0.6">
      <c r="B44" s="28"/>
      <c r="C44" s="17" t="s">
        <v>16</v>
      </c>
      <c r="F44" s="36" t="s">
        <v>20</v>
      </c>
    </row>
    <row r="45" spans="1:6" ht="15.9" customHeight="1" x14ac:dyDescent="0.6">
      <c r="B45" s="29"/>
      <c r="C45" s="17" t="s">
        <v>17</v>
      </c>
      <c r="F45" s="36" t="s">
        <v>34</v>
      </c>
    </row>
    <row r="46" spans="1:6" ht="15.9" customHeight="1" x14ac:dyDescent="0.6">
      <c r="B46" s="30"/>
      <c r="C46" s="17" t="s">
        <v>18</v>
      </c>
      <c r="F46" s="36" t="s">
        <v>19</v>
      </c>
    </row>
  </sheetData>
  <mergeCells count="8">
    <mergeCell ref="A40:D40"/>
    <mergeCell ref="A41:D41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600-000000000000}"/>
  </hyperlinks>
  <pageMargins left="0.7" right="0.7" top="0.75" bottom="0.75" header="0.3" footer="0.3"/>
  <pageSetup paperSize="9" orientation="portrait" horizontalDpi="0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6"/>
  <sheetViews>
    <sheetView topLeftCell="A29" workbookViewId="0">
      <selection activeCell="K42" sqref="K42"/>
    </sheetView>
  </sheetViews>
  <sheetFormatPr defaultColWidth="9" defaultRowHeight="21" x14ac:dyDescent="0.6"/>
  <cols>
    <col min="1" max="1" width="11.59765625" style="15" customWidth="1"/>
    <col min="2" max="2" width="9.69921875" style="15" customWidth="1"/>
    <col min="3" max="3" width="9.59765625" style="15" customWidth="1"/>
    <col min="4" max="4" width="10.3984375" style="15" customWidth="1"/>
    <col min="5" max="5" width="20.09765625" style="15" customWidth="1"/>
    <col min="6" max="6" width="17.59765625" style="15" customWidth="1"/>
    <col min="7" max="16384" width="9" style="15"/>
  </cols>
  <sheetData>
    <row r="1" spans="1:6" x14ac:dyDescent="0.6">
      <c r="A1" s="67" t="s">
        <v>0</v>
      </c>
      <c r="B1" s="67"/>
      <c r="C1" s="67"/>
      <c r="D1" s="67"/>
      <c r="E1" s="67"/>
      <c r="F1" s="67"/>
    </row>
    <row r="2" spans="1:6" x14ac:dyDescent="0.6">
      <c r="A2" s="67" t="s">
        <v>9</v>
      </c>
      <c r="B2" s="67"/>
      <c r="C2" s="67"/>
      <c r="D2" s="67"/>
      <c r="E2" s="67"/>
      <c r="F2" s="67"/>
    </row>
    <row r="3" spans="1:6" x14ac:dyDescent="0.6">
      <c r="A3" s="68" t="s">
        <v>1</v>
      </c>
      <c r="B3" s="68"/>
      <c r="C3" s="68"/>
      <c r="D3" s="68"/>
      <c r="E3" s="68"/>
      <c r="F3" s="68"/>
    </row>
    <row r="4" spans="1:6" x14ac:dyDescent="0.6">
      <c r="A4" s="69" t="s">
        <v>27</v>
      </c>
      <c r="B4" s="70"/>
      <c r="C4" s="70"/>
      <c r="D4" s="70"/>
      <c r="E4" s="70"/>
      <c r="F4" s="70"/>
    </row>
    <row r="5" spans="1:6" x14ac:dyDescent="0.6">
      <c r="A5" s="19"/>
      <c r="B5" s="71" t="s">
        <v>2</v>
      </c>
      <c r="C5" s="72"/>
      <c r="D5" s="72"/>
      <c r="E5" s="72"/>
      <c r="F5" s="73"/>
    </row>
    <row r="6" spans="1:6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x14ac:dyDescent="0.6">
      <c r="A8" s="18">
        <v>45778</v>
      </c>
      <c r="B8" s="13">
        <v>30.65</v>
      </c>
      <c r="C8" s="13">
        <v>33.39</v>
      </c>
      <c r="D8" s="13">
        <v>34.39</v>
      </c>
      <c r="E8" s="31">
        <f>(B8+C8+D8)/3</f>
        <v>32.809999999999995</v>
      </c>
      <c r="F8" s="13">
        <v>0</v>
      </c>
    </row>
    <row r="9" spans="1:6" x14ac:dyDescent="0.6">
      <c r="A9" s="18">
        <v>45779</v>
      </c>
      <c r="B9" s="13">
        <v>32.85</v>
      </c>
      <c r="C9" s="13">
        <v>33.630000000000003</v>
      </c>
      <c r="D9" s="13">
        <v>34.81</v>
      </c>
      <c r="E9" s="31">
        <f t="shared" ref="E9:E38" si="0">(B9+C9+D9)/3</f>
        <v>33.763333333333335</v>
      </c>
      <c r="F9" s="13">
        <v>0</v>
      </c>
    </row>
    <row r="10" spans="1:6" x14ac:dyDescent="0.6">
      <c r="A10" s="18">
        <v>45780</v>
      </c>
      <c r="B10" s="13">
        <v>25.8</v>
      </c>
      <c r="C10" s="13">
        <v>21.9</v>
      </c>
      <c r="D10" s="13">
        <v>24.7</v>
      </c>
      <c r="E10" s="22">
        <f t="shared" si="0"/>
        <v>24.133333333333336</v>
      </c>
      <c r="F10" s="13">
        <v>0</v>
      </c>
    </row>
    <row r="11" spans="1:6" x14ac:dyDescent="0.6">
      <c r="A11" s="18">
        <v>45781</v>
      </c>
      <c r="B11" s="13">
        <v>22.18</v>
      </c>
      <c r="C11" s="13">
        <v>15.54</v>
      </c>
      <c r="D11" s="13">
        <v>17.47</v>
      </c>
      <c r="E11" s="22">
        <f t="shared" si="0"/>
        <v>18.396666666666665</v>
      </c>
      <c r="F11" s="13">
        <v>0</v>
      </c>
    </row>
    <row r="12" spans="1:6" x14ac:dyDescent="0.6">
      <c r="A12" s="18">
        <v>45782</v>
      </c>
      <c r="B12" s="13">
        <v>24.73</v>
      </c>
      <c r="C12" s="13">
        <v>12.88</v>
      </c>
      <c r="D12" s="13">
        <v>15.24</v>
      </c>
      <c r="E12" s="22">
        <f t="shared" si="0"/>
        <v>17.616666666666667</v>
      </c>
      <c r="F12" s="13">
        <v>0</v>
      </c>
    </row>
    <row r="13" spans="1:6" x14ac:dyDescent="0.6">
      <c r="A13" s="18">
        <v>45783</v>
      </c>
      <c r="B13" s="13">
        <v>21.87</v>
      </c>
      <c r="C13" s="13">
        <v>11.42</v>
      </c>
      <c r="D13" s="13">
        <v>12.33</v>
      </c>
      <c r="E13" s="22">
        <f t="shared" si="0"/>
        <v>15.206666666666665</v>
      </c>
      <c r="F13" s="13">
        <v>0</v>
      </c>
    </row>
    <row r="14" spans="1:6" x14ac:dyDescent="0.6">
      <c r="A14" s="18">
        <v>45784</v>
      </c>
      <c r="B14" s="13">
        <v>16.260000000000002</v>
      </c>
      <c r="C14" s="13">
        <v>10.62</v>
      </c>
      <c r="D14" s="13">
        <v>11.28</v>
      </c>
      <c r="E14" s="32">
        <f t="shared" si="0"/>
        <v>12.72</v>
      </c>
      <c r="F14" s="13">
        <v>0</v>
      </c>
    </row>
    <row r="15" spans="1:6" x14ac:dyDescent="0.6">
      <c r="A15" s="18">
        <v>45785</v>
      </c>
      <c r="B15" s="13">
        <v>11.16</v>
      </c>
      <c r="C15" s="13">
        <v>8.43</v>
      </c>
      <c r="D15" s="13">
        <v>9.1300000000000008</v>
      </c>
      <c r="E15" s="32">
        <f t="shared" si="0"/>
        <v>9.5733333333333324</v>
      </c>
      <c r="F15" s="13">
        <v>0</v>
      </c>
    </row>
    <row r="16" spans="1:6" x14ac:dyDescent="0.6">
      <c r="A16" s="18">
        <v>45786</v>
      </c>
      <c r="B16" s="13">
        <v>13.7</v>
      </c>
      <c r="C16" s="13">
        <v>8.68</v>
      </c>
      <c r="D16" s="13">
        <v>10.4</v>
      </c>
      <c r="E16" s="32">
        <f t="shared" si="0"/>
        <v>10.926666666666668</v>
      </c>
      <c r="F16" s="13">
        <v>0</v>
      </c>
    </row>
    <row r="17" spans="1:10" ht="15.9" customHeight="1" x14ac:dyDescent="0.6">
      <c r="A17" s="18">
        <v>45787</v>
      </c>
      <c r="B17" s="13">
        <v>14.71</v>
      </c>
      <c r="C17" s="13">
        <v>7.56</v>
      </c>
      <c r="D17" s="13">
        <v>8.5</v>
      </c>
      <c r="E17" s="32">
        <f t="shared" si="0"/>
        <v>10.256666666666666</v>
      </c>
      <c r="F17" s="13">
        <v>0</v>
      </c>
      <c r="J17" s="15" t="s">
        <v>25</v>
      </c>
    </row>
    <row r="18" spans="1:10" ht="15.9" customHeight="1" x14ac:dyDescent="0.6">
      <c r="A18" s="18">
        <v>45788</v>
      </c>
      <c r="B18" s="13">
        <v>11.48</v>
      </c>
      <c r="C18" s="13">
        <v>8.42</v>
      </c>
      <c r="D18" s="13">
        <v>6.2</v>
      </c>
      <c r="E18" s="32">
        <f t="shared" si="0"/>
        <v>8.6999999999999993</v>
      </c>
      <c r="F18" s="13">
        <v>0</v>
      </c>
    </row>
    <row r="19" spans="1:10" ht="15.9" customHeight="1" x14ac:dyDescent="0.6">
      <c r="A19" s="18">
        <v>45789</v>
      </c>
      <c r="B19" s="13">
        <v>10.95</v>
      </c>
      <c r="C19" s="13">
        <v>10.93</v>
      </c>
      <c r="D19" s="13">
        <v>8.41</v>
      </c>
      <c r="E19" s="32">
        <f t="shared" si="0"/>
        <v>10.096666666666666</v>
      </c>
      <c r="F19" s="13">
        <v>0</v>
      </c>
    </row>
    <row r="20" spans="1:10" ht="15.9" customHeight="1" x14ac:dyDescent="0.6">
      <c r="A20" s="18">
        <v>45790</v>
      </c>
      <c r="B20" s="13">
        <v>10.53</v>
      </c>
      <c r="C20" s="13">
        <v>9.4499999999999993</v>
      </c>
      <c r="D20" s="13">
        <v>8.09</v>
      </c>
      <c r="E20" s="32">
        <f t="shared" si="0"/>
        <v>9.3566666666666656</v>
      </c>
      <c r="F20" s="13">
        <v>0</v>
      </c>
    </row>
    <row r="21" spans="1:10" ht="15.9" customHeight="1" x14ac:dyDescent="0.6">
      <c r="A21" s="18">
        <v>45791</v>
      </c>
      <c r="B21" s="13">
        <v>8.76</v>
      </c>
      <c r="C21" s="13">
        <v>6.59</v>
      </c>
      <c r="D21" s="13">
        <v>5.55</v>
      </c>
      <c r="E21" s="32">
        <f t="shared" si="0"/>
        <v>6.9666666666666659</v>
      </c>
      <c r="F21" s="13">
        <v>0</v>
      </c>
    </row>
    <row r="22" spans="1:10" ht="15.9" customHeight="1" x14ac:dyDescent="0.6">
      <c r="A22" s="18">
        <v>45792</v>
      </c>
      <c r="B22" s="13">
        <v>9.7899999999999991</v>
      </c>
      <c r="C22" s="13">
        <v>6.54</v>
      </c>
      <c r="D22" s="13">
        <v>6.23</v>
      </c>
      <c r="E22" s="32">
        <f t="shared" si="0"/>
        <v>7.52</v>
      </c>
      <c r="F22" s="13">
        <v>0</v>
      </c>
    </row>
    <row r="23" spans="1:10" ht="15.9" customHeight="1" x14ac:dyDescent="0.6">
      <c r="A23" s="18">
        <v>45793</v>
      </c>
      <c r="B23" s="13">
        <v>14.1</v>
      </c>
      <c r="C23" s="13">
        <v>9.83</v>
      </c>
      <c r="D23" s="13">
        <v>9.6999999999999993</v>
      </c>
      <c r="E23" s="32">
        <f t="shared" si="0"/>
        <v>11.209999999999999</v>
      </c>
      <c r="F23" s="13">
        <v>0</v>
      </c>
    </row>
    <row r="24" spans="1:10" ht="15.9" customHeight="1" x14ac:dyDescent="0.6">
      <c r="A24" s="18">
        <v>45794</v>
      </c>
      <c r="B24" s="13">
        <v>18.100000000000001</v>
      </c>
      <c r="C24" s="13">
        <v>9.6</v>
      </c>
      <c r="D24" s="13">
        <v>10.18</v>
      </c>
      <c r="E24" s="32">
        <f t="shared" si="0"/>
        <v>12.626666666666667</v>
      </c>
      <c r="F24" s="13">
        <v>0</v>
      </c>
    </row>
    <row r="25" spans="1:10" ht="15.9" customHeight="1" x14ac:dyDescent="0.6">
      <c r="A25" s="18">
        <v>45795</v>
      </c>
      <c r="B25" s="13">
        <v>17.93</v>
      </c>
      <c r="C25" s="13">
        <v>8.26</v>
      </c>
      <c r="D25" s="13">
        <v>9.3699999999999992</v>
      </c>
      <c r="E25" s="32">
        <f t="shared" si="0"/>
        <v>11.853333333333332</v>
      </c>
      <c r="F25" s="13">
        <v>0</v>
      </c>
    </row>
    <row r="26" spans="1:10" ht="15.9" customHeight="1" x14ac:dyDescent="0.6">
      <c r="A26" s="18">
        <v>45796</v>
      </c>
      <c r="B26" s="13">
        <v>19.98</v>
      </c>
      <c r="C26" s="13">
        <v>9.84</v>
      </c>
      <c r="D26" s="13">
        <v>9.89</v>
      </c>
      <c r="E26" s="32">
        <f t="shared" si="0"/>
        <v>13.236666666666666</v>
      </c>
      <c r="F26" s="13">
        <v>0</v>
      </c>
    </row>
    <row r="27" spans="1:10" ht="15.9" customHeight="1" x14ac:dyDescent="0.6">
      <c r="A27" s="18">
        <v>45797</v>
      </c>
      <c r="B27" s="13">
        <v>23.55</v>
      </c>
      <c r="C27" s="13">
        <v>10.06</v>
      </c>
      <c r="D27" s="13">
        <v>10.72</v>
      </c>
      <c r="E27" s="32">
        <f t="shared" si="0"/>
        <v>14.776666666666666</v>
      </c>
      <c r="F27" s="13">
        <v>0</v>
      </c>
    </row>
    <row r="28" spans="1:10" ht="15.9" customHeight="1" x14ac:dyDescent="0.6">
      <c r="A28" s="18">
        <v>45798</v>
      </c>
      <c r="B28" s="13">
        <v>20.399999999999999</v>
      </c>
      <c r="C28" s="13">
        <v>10.3</v>
      </c>
      <c r="D28" s="13">
        <v>10.88</v>
      </c>
      <c r="E28" s="32">
        <f t="shared" si="0"/>
        <v>13.86</v>
      </c>
      <c r="F28" s="13">
        <v>0</v>
      </c>
    </row>
    <row r="29" spans="1:10" ht="15.9" customHeight="1" x14ac:dyDescent="0.6">
      <c r="A29" s="18">
        <v>45799</v>
      </c>
      <c r="B29" s="13">
        <v>15.68</v>
      </c>
      <c r="C29" s="13">
        <v>9.08</v>
      </c>
      <c r="D29" s="13">
        <v>9.5</v>
      </c>
      <c r="E29" s="32">
        <f t="shared" si="0"/>
        <v>11.42</v>
      </c>
      <c r="F29" s="13">
        <v>0</v>
      </c>
    </row>
    <row r="30" spans="1:10" ht="15.9" customHeight="1" x14ac:dyDescent="0.6">
      <c r="A30" s="18">
        <v>45800</v>
      </c>
      <c r="B30" s="13">
        <v>15.86</v>
      </c>
      <c r="C30" s="13">
        <v>8.4499999999999993</v>
      </c>
      <c r="D30" s="13">
        <v>10.61</v>
      </c>
      <c r="E30" s="32">
        <f t="shared" si="0"/>
        <v>11.64</v>
      </c>
      <c r="F30" s="13">
        <v>0</v>
      </c>
    </row>
    <row r="31" spans="1:10" ht="15.9" customHeight="1" x14ac:dyDescent="0.6">
      <c r="A31" s="18">
        <v>45801</v>
      </c>
      <c r="B31" s="13">
        <v>16.36</v>
      </c>
      <c r="C31" s="13">
        <v>9.17</v>
      </c>
      <c r="D31" s="13">
        <v>11.41</v>
      </c>
      <c r="E31" s="32">
        <f t="shared" si="0"/>
        <v>12.313333333333333</v>
      </c>
      <c r="F31" s="13">
        <v>0</v>
      </c>
    </row>
    <row r="32" spans="1:10" ht="15.9" customHeight="1" x14ac:dyDescent="0.6">
      <c r="A32" s="18">
        <v>45802</v>
      </c>
      <c r="B32" s="13">
        <v>13.43</v>
      </c>
      <c r="C32" s="13">
        <v>7.24</v>
      </c>
      <c r="D32" s="13">
        <v>8.43</v>
      </c>
      <c r="E32" s="32">
        <f t="shared" si="0"/>
        <v>9.7000000000000011</v>
      </c>
      <c r="F32" s="13">
        <v>0</v>
      </c>
    </row>
    <row r="33" spans="1:6" x14ac:dyDescent="0.6">
      <c r="A33" s="18">
        <v>45803</v>
      </c>
      <c r="B33" s="13">
        <v>8.93</v>
      </c>
      <c r="C33" s="13">
        <v>5.0999999999999996</v>
      </c>
      <c r="D33" s="13">
        <v>5.6</v>
      </c>
      <c r="E33" s="32">
        <f t="shared" si="0"/>
        <v>6.543333333333333</v>
      </c>
      <c r="F33" s="13">
        <v>0</v>
      </c>
    </row>
    <row r="34" spans="1:6" x14ac:dyDescent="0.6">
      <c r="A34" s="18">
        <v>45804</v>
      </c>
      <c r="B34" s="13">
        <v>8.24</v>
      </c>
      <c r="C34" s="13">
        <v>4.3099999999999996</v>
      </c>
      <c r="D34" s="13">
        <v>4.28</v>
      </c>
      <c r="E34" s="32">
        <f t="shared" si="0"/>
        <v>5.61</v>
      </c>
      <c r="F34" s="13">
        <v>0</v>
      </c>
    </row>
    <row r="35" spans="1:6" x14ac:dyDescent="0.6">
      <c r="A35" s="18">
        <v>45805</v>
      </c>
      <c r="B35" s="13">
        <v>11.46</v>
      </c>
      <c r="C35" s="13">
        <v>4.84</v>
      </c>
      <c r="D35" s="13">
        <v>4.83</v>
      </c>
      <c r="E35" s="32">
        <f t="shared" si="0"/>
        <v>7.0433333333333339</v>
      </c>
      <c r="F35" s="13">
        <v>0</v>
      </c>
    </row>
    <row r="36" spans="1:6" x14ac:dyDescent="0.6">
      <c r="A36" s="18">
        <v>45806</v>
      </c>
      <c r="B36" s="13">
        <v>12.35</v>
      </c>
      <c r="C36" s="13">
        <v>5.76</v>
      </c>
      <c r="D36" s="13">
        <v>5.81</v>
      </c>
      <c r="E36" s="32">
        <f t="shared" si="0"/>
        <v>7.9733333333333327</v>
      </c>
      <c r="F36" s="13">
        <v>0</v>
      </c>
    </row>
    <row r="37" spans="1:6" x14ac:dyDescent="0.6">
      <c r="A37" s="18">
        <v>45807</v>
      </c>
      <c r="B37" s="13">
        <v>11.98</v>
      </c>
      <c r="C37" s="13">
        <v>6.49</v>
      </c>
      <c r="D37" s="13">
        <v>7.23</v>
      </c>
      <c r="E37" s="32">
        <f t="shared" si="0"/>
        <v>8.5666666666666664</v>
      </c>
      <c r="F37" s="13">
        <v>0</v>
      </c>
    </row>
    <row r="38" spans="1:6" x14ac:dyDescent="0.6">
      <c r="A38" s="18">
        <v>45808</v>
      </c>
      <c r="B38" s="13">
        <v>12.01</v>
      </c>
      <c r="C38" s="13">
        <v>6.95</v>
      </c>
      <c r="D38" s="13">
        <v>8.24</v>
      </c>
      <c r="E38" s="32">
        <f t="shared" si="0"/>
        <v>9.0666666666666682</v>
      </c>
      <c r="F38" s="13">
        <v>0</v>
      </c>
    </row>
    <row r="39" spans="1:6" x14ac:dyDescent="0.6">
      <c r="A39" s="23" t="s">
        <v>53</v>
      </c>
      <c r="B39" s="24"/>
      <c r="C39" s="24"/>
      <c r="D39" s="24"/>
      <c r="E39" s="25">
        <f>SUM(E8:E38)</f>
        <v>395.48333333333341</v>
      </c>
      <c r="F39" s="33" t="s">
        <v>55</v>
      </c>
    </row>
    <row r="40" spans="1:6" x14ac:dyDescent="0.6">
      <c r="A40" s="63" t="s">
        <v>24</v>
      </c>
      <c r="B40" s="64"/>
      <c r="C40" s="64"/>
      <c r="D40" s="65"/>
      <c r="E40" s="34">
        <v>12.75</v>
      </c>
    </row>
    <row r="41" spans="1:6" x14ac:dyDescent="0.6">
      <c r="A41" s="66"/>
      <c r="B41" s="66"/>
      <c r="C41" s="66"/>
      <c r="D41" s="66"/>
    </row>
    <row r="42" spans="1:6" x14ac:dyDescent="0.6">
      <c r="A42" s="15" t="s">
        <v>12</v>
      </c>
      <c r="B42" s="35"/>
      <c r="C42" s="15" t="s">
        <v>14</v>
      </c>
      <c r="F42" s="36" t="s">
        <v>74</v>
      </c>
    </row>
    <row r="43" spans="1:6" x14ac:dyDescent="0.6">
      <c r="B43" s="27"/>
      <c r="C43" s="17" t="s">
        <v>15</v>
      </c>
      <c r="F43" s="36" t="s">
        <v>34</v>
      </c>
    </row>
    <row r="44" spans="1:6" x14ac:dyDescent="0.6">
      <c r="B44" s="28"/>
      <c r="C44" s="17" t="s">
        <v>16</v>
      </c>
      <c r="F44" s="36" t="s">
        <v>47</v>
      </c>
    </row>
    <row r="45" spans="1:6" x14ac:dyDescent="0.6">
      <c r="B45" s="29"/>
      <c r="C45" s="17" t="s">
        <v>17</v>
      </c>
      <c r="F45" s="36" t="s">
        <v>19</v>
      </c>
    </row>
    <row r="46" spans="1:6" x14ac:dyDescent="0.6">
      <c r="B46" s="30"/>
      <c r="C46" s="17" t="s">
        <v>18</v>
      </c>
      <c r="F46" s="36" t="s">
        <v>19</v>
      </c>
    </row>
  </sheetData>
  <mergeCells count="8">
    <mergeCell ref="A40:D40"/>
    <mergeCell ref="A41:D41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71" orientation="portrait" horizontalDpi="0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45"/>
  <sheetViews>
    <sheetView topLeftCell="A29" workbookViewId="0">
      <selection activeCell="K52" sqref="K52"/>
    </sheetView>
  </sheetViews>
  <sheetFormatPr defaultColWidth="9" defaultRowHeight="21" x14ac:dyDescent="0.6"/>
  <cols>
    <col min="1" max="1" width="13.8984375" style="15" customWidth="1"/>
    <col min="2" max="2" width="12.19921875" style="15" customWidth="1"/>
    <col min="3" max="3" width="11" style="15" customWidth="1"/>
    <col min="4" max="4" width="10.3984375" style="15" customWidth="1"/>
    <col min="5" max="5" width="21.09765625" style="15" customWidth="1"/>
    <col min="6" max="6" width="17.59765625" style="15" customWidth="1"/>
    <col min="7" max="16384" width="9" style="15"/>
  </cols>
  <sheetData>
    <row r="1" spans="1:6" x14ac:dyDescent="0.6">
      <c r="A1" s="67" t="s">
        <v>0</v>
      </c>
      <c r="B1" s="67"/>
      <c r="C1" s="67"/>
      <c r="D1" s="67"/>
      <c r="E1" s="67"/>
      <c r="F1" s="67"/>
    </row>
    <row r="2" spans="1:6" x14ac:dyDescent="0.6">
      <c r="A2" s="67" t="s">
        <v>9</v>
      </c>
      <c r="B2" s="67"/>
      <c r="C2" s="67"/>
      <c r="D2" s="67"/>
      <c r="E2" s="67"/>
      <c r="F2" s="67"/>
    </row>
    <row r="3" spans="1:6" x14ac:dyDescent="0.6">
      <c r="A3" s="68" t="s">
        <v>1</v>
      </c>
      <c r="B3" s="68"/>
      <c r="C3" s="68"/>
      <c r="D3" s="68"/>
      <c r="E3" s="68"/>
      <c r="F3" s="68"/>
    </row>
    <row r="4" spans="1:6" x14ac:dyDescent="0.6">
      <c r="A4" s="69" t="s">
        <v>28</v>
      </c>
      <c r="B4" s="70"/>
      <c r="C4" s="70"/>
      <c r="D4" s="70"/>
      <c r="E4" s="70"/>
      <c r="F4" s="70"/>
    </row>
    <row r="5" spans="1:6" x14ac:dyDescent="0.6">
      <c r="A5" s="19"/>
      <c r="B5" s="71" t="s">
        <v>2</v>
      </c>
      <c r="C5" s="72"/>
      <c r="D5" s="72"/>
      <c r="E5" s="72"/>
      <c r="F5" s="73"/>
    </row>
    <row r="6" spans="1:6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x14ac:dyDescent="0.6">
      <c r="A8" s="18">
        <v>45809</v>
      </c>
      <c r="B8" s="13">
        <v>11.89</v>
      </c>
      <c r="C8" s="13">
        <v>8.44</v>
      </c>
      <c r="D8" s="13">
        <v>9.44</v>
      </c>
      <c r="E8" s="21">
        <f>(B8+C8+D8)/3</f>
        <v>9.923333333333332</v>
      </c>
      <c r="F8" s="13">
        <v>0</v>
      </c>
    </row>
    <row r="9" spans="1:6" x14ac:dyDescent="0.6">
      <c r="A9" s="18">
        <v>45810</v>
      </c>
      <c r="B9" s="13">
        <v>10.07</v>
      </c>
      <c r="C9" s="13">
        <v>8.9600000000000009</v>
      </c>
      <c r="D9" s="13">
        <v>9.31</v>
      </c>
      <c r="E9" s="21">
        <f t="shared" ref="E9:E37" si="0">(B9+C9+D9)/3</f>
        <v>9.4466666666666672</v>
      </c>
      <c r="F9" s="13">
        <v>0</v>
      </c>
    </row>
    <row r="10" spans="1:6" x14ac:dyDescent="0.6">
      <c r="A10" s="18">
        <v>45811</v>
      </c>
      <c r="B10" s="13">
        <v>13.65</v>
      </c>
      <c r="C10" s="13">
        <v>9.42</v>
      </c>
      <c r="D10" s="13">
        <v>10.9</v>
      </c>
      <c r="E10" s="21">
        <f t="shared" si="0"/>
        <v>11.323333333333332</v>
      </c>
      <c r="F10" s="13">
        <v>0</v>
      </c>
    </row>
    <row r="11" spans="1:6" x14ac:dyDescent="0.6">
      <c r="A11" s="18">
        <v>45812</v>
      </c>
      <c r="B11" s="13">
        <v>19.09</v>
      </c>
      <c r="C11" s="13">
        <v>13.65</v>
      </c>
      <c r="D11" s="13">
        <v>16.690000000000001</v>
      </c>
      <c r="E11" s="22">
        <f t="shared" si="0"/>
        <v>16.47666666666667</v>
      </c>
      <c r="F11" s="13">
        <v>0</v>
      </c>
    </row>
    <row r="12" spans="1:6" x14ac:dyDescent="0.6">
      <c r="A12" s="18">
        <v>45813</v>
      </c>
      <c r="B12" s="13">
        <v>21.17</v>
      </c>
      <c r="C12" s="13">
        <v>11.59</v>
      </c>
      <c r="D12" s="13">
        <v>20.059999999999999</v>
      </c>
      <c r="E12" s="22">
        <f t="shared" si="0"/>
        <v>17.606666666666669</v>
      </c>
      <c r="F12" s="13">
        <v>0</v>
      </c>
    </row>
    <row r="13" spans="1:6" x14ac:dyDescent="0.6">
      <c r="A13" s="18">
        <v>45814</v>
      </c>
      <c r="B13" s="13">
        <v>22</v>
      </c>
      <c r="C13" s="13">
        <v>17.79</v>
      </c>
      <c r="D13" s="13">
        <v>21.06</v>
      </c>
      <c r="E13" s="22">
        <f t="shared" si="0"/>
        <v>20.283333333333331</v>
      </c>
      <c r="F13" s="13">
        <v>0</v>
      </c>
    </row>
    <row r="14" spans="1:6" x14ac:dyDescent="0.6">
      <c r="A14" s="18">
        <v>45815</v>
      </c>
      <c r="B14" s="13">
        <v>20.68</v>
      </c>
      <c r="C14" s="13">
        <v>17.84</v>
      </c>
      <c r="D14" s="13">
        <v>20.82</v>
      </c>
      <c r="E14" s="22">
        <f t="shared" si="0"/>
        <v>19.779999999999998</v>
      </c>
      <c r="F14" s="13">
        <v>0</v>
      </c>
    </row>
    <row r="15" spans="1:6" x14ac:dyDescent="0.6">
      <c r="A15" s="18">
        <v>45816</v>
      </c>
      <c r="B15" s="13">
        <v>18.440000000000001</v>
      </c>
      <c r="C15" s="13">
        <v>15.82</v>
      </c>
      <c r="D15" s="13">
        <v>17.829999999999998</v>
      </c>
      <c r="E15" s="22">
        <f t="shared" si="0"/>
        <v>17.363333333333333</v>
      </c>
      <c r="F15" s="13">
        <v>0</v>
      </c>
    </row>
    <row r="16" spans="1:6" x14ac:dyDescent="0.6">
      <c r="A16" s="18">
        <v>45817</v>
      </c>
      <c r="B16" s="13">
        <v>14.99</v>
      </c>
      <c r="C16" s="13">
        <v>9.51</v>
      </c>
      <c r="D16" s="13">
        <v>10.47</v>
      </c>
      <c r="E16" s="21">
        <f t="shared" si="0"/>
        <v>11.656666666666666</v>
      </c>
      <c r="F16" s="13">
        <v>0</v>
      </c>
    </row>
    <row r="17" spans="1:10" ht="15.9" customHeight="1" x14ac:dyDescent="0.6">
      <c r="A17" s="18">
        <v>45818</v>
      </c>
      <c r="B17" s="13">
        <v>13.15</v>
      </c>
      <c r="C17" s="13">
        <v>6.61</v>
      </c>
      <c r="D17" s="13">
        <v>7.09</v>
      </c>
      <c r="E17" s="21">
        <f t="shared" si="0"/>
        <v>8.9500000000000011</v>
      </c>
      <c r="F17" s="13">
        <v>0</v>
      </c>
      <c r="J17" s="15" t="s">
        <v>25</v>
      </c>
    </row>
    <row r="18" spans="1:10" ht="15.9" customHeight="1" x14ac:dyDescent="0.6">
      <c r="A18" s="18">
        <v>45819</v>
      </c>
      <c r="B18" s="13">
        <v>15.75</v>
      </c>
      <c r="C18" s="13">
        <v>7.63</v>
      </c>
      <c r="D18" s="13">
        <v>9.65</v>
      </c>
      <c r="E18" s="21">
        <f t="shared" si="0"/>
        <v>11.01</v>
      </c>
      <c r="F18" s="13">
        <v>0</v>
      </c>
    </row>
    <row r="19" spans="1:10" ht="15.9" customHeight="1" x14ac:dyDescent="0.6">
      <c r="A19" s="18">
        <v>45820</v>
      </c>
      <c r="B19" s="13">
        <v>18.2</v>
      </c>
      <c r="C19" s="13">
        <v>10.88</v>
      </c>
      <c r="D19" s="13">
        <v>14.13</v>
      </c>
      <c r="E19" s="21">
        <f t="shared" si="0"/>
        <v>14.403333333333334</v>
      </c>
      <c r="F19" s="13">
        <v>0</v>
      </c>
    </row>
    <row r="20" spans="1:10" ht="15.9" customHeight="1" x14ac:dyDescent="0.6">
      <c r="A20" s="18">
        <v>45821</v>
      </c>
      <c r="B20" s="13">
        <v>14.41</v>
      </c>
      <c r="C20" s="13">
        <v>10.25</v>
      </c>
      <c r="D20" s="13">
        <v>11.28</v>
      </c>
      <c r="E20" s="21">
        <f t="shared" si="0"/>
        <v>11.979999999999999</v>
      </c>
      <c r="F20" s="13">
        <v>0</v>
      </c>
    </row>
    <row r="21" spans="1:10" ht="15.9" customHeight="1" x14ac:dyDescent="0.6">
      <c r="A21" s="18">
        <v>45822</v>
      </c>
      <c r="B21" s="13">
        <v>9.49</v>
      </c>
      <c r="C21" s="13">
        <v>6.37</v>
      </c>
      <c r="D21" s="13">
        <v>7.24</v>
      </c>
      <c r="E21" s="21">
        <f t="shared" si="0"/>
        <v>7.7</v>
      </c>
      <c r="F21" s="13">
        <v>0</v>
      </c>
    </row>
    <row r="22" spans="1:10" ht="15.9" customHeight="1" x14ac:dyDescent="0.6">
      <c r="A22" s="18">
        <v>45823</v>
      </c>
      <c r="B22" s="13">
        <v>8.6999999999999993</v>
      </c>
      <c r="C22" s="13">
        <v>6.39</v>
      </c>
      <c r="D22" s="13">
        <v>6.98</v>
      </c>
      <c r="E22" s="21">
        <f t="shared" si="0"/>
        <v>7.3566666666666665</v>
      </c>
      <c r="F22" s="13">
        <v>0</v>
      </c>
    </row>
    <row r="23" spans="1:10" ht="15.9" customHeight="1" x14ac:dyDescent="0.6">
      <c r="A23" s="18">
        <v>45824</v>
      </c>
      <c r="B23" s="13">
        <v>8.86</v>
      </c>
      <c r="C23" s="13">
        <v>7.07</v>
      </c>
      <c r="D23" s="13">
        <v>6.82</v>
      </c>
      <c r="E23" s="21">
        <f t="shared" si="0"/>
        <v>7.583333333333333</v>
      </c>
      <c r="F23" s="13">
        <v>0</v>
      </c>
    </row>
    <row r="24" spans="1:10" ht="15.9" customHeight="1" x14ac:dyDescent="0.6">
      <c r="A24" s="18">
        <v>45825</v>
      </c>
      <c r="B24" s="13">
        <v>10.15</v>
      </c>
      <c r="C24" s="13">
        <v>7.18</v>
      </c>
      <c r="D24" s="13">
        <v>6.93</v>
      </c>
      <c r="E24" s="21">
        <f t="shared" si="0"/>
        <v>8.086666666666666</v>
      </c>
      <c r="F24" s="13">
        <v>0</v>
      </c>
    </row>
    <row r="25" spans="1:10" ht="15.9" customHeight="1" x14ac:dyDescent="0.6">
      <c r="A25" s="18">
        <v>45826</v>
      </c>
      <c r="B25" s="13">
        <v>10.6</v>
      </c>
      <c r="C25" s="13">
        <v>8.98</v>
      </c>
      <c r="D25" s="13">
        <v>7.74</v>
      </c>
      <c r="E25" s="21">
        <f t="shared" si="0"/>
        <v>9.1066666666666674</v>
      </c>
      <c r="F25" s="13">
        <v>0</v>
      </c>
    </row>
    <row r="26" spans="1:10" ht="15.9" customHeight="1" x14ac:dyDescent="0.6">
      <c r="A26" s="18">
        <v>45827</v>
      </c>
      <c r="B26" s="13">
        <v>11.16</v>
      </c>
      <c r="C26" s="13">
        <v>8.74</v>
      </c>
      <c r="D26" s="13">
        <v>7.2</v>
      </c>
      <c r="E26" s="21">
        <f t="shared" si="0"/>
        <v>9.0333333333333332</v>
      </c>
      <c r="F26" s="13">
        <v>0</v>
      </c>
    </row>
    <row r="27" spans="1:10" ht="15.9" customHeight="1" x14ac:dyDescent="0.6">
      <c r="A27" s="18">
        <v>45828</v>
      </c>
      <c r="B27" s="13">
        <v>11.12</v>
      </c>
      <c r="C27" s="13">
        <v>5.95</v>
      </c>
      <c r="D27" s="13">
        <v>5.97</v>
      </c>
      <c r="E27" s="21">
        <f t="shared" si="0"/>
        <v>7.68</v>
      </c>
      <c r="F27" s="13">
        <v>0</v>
      </c>
    </row>
    <row r="28" spans="1:10" ht="15.9" customHeight="1" x14ac:dyDescent="0.6">
      <c r="A28" s="18">
        <v>45829</v>
      </c>
      <c r="B28" s="13">
        <v>11.27</v>
      </c>
      <c r="C28" s="13">
        <v>5.99</v>
      </c>
      <c r="D28" s="13">
        <v>6.4</v>
      </c>
      <c r="E28" s="21">
        <f t="shared" si="0"/>
        <v>7.8866666666666658</v>
      </c>
      <c r="F28" s="13">
        <v>0</v>
      </c>
    </row>
    <row r="29" spans="1:10" ht="15.9" customHeight="1" x14ac:dyDescent="0.6">
      <c r="A29" s="18">
        <v>45830</v>
      </c>
      <c r="B29" s="13">
        <v>11.81</v>
      </c>
      <c r="C29" s="13">
        <v>5.95</v>
      </c>
      <c r="D29" s="13">
        <v>6.56</v>
      </c>
      <c r="E29" s="21">
        <f t="shared" si="0"/>
        <v>8.1066666666666674</v>
      </c>
      <c r="F29" s="13">
        <v>0</v>
      </c>
    </row>
    <row r="30" spans="1:10" ht="15.9" customHeight="1" x14ac:dyDescent="0.6">
      <c r="A30" s="18">
        <v>45831</v>
      </c>
      <c r="B30" s="13">
        <v>11.23</v>
      </c>
      <c r="C30" s="13">
        <v>6.18</v>
      </c>
      <c r="D30" s="13">
        <v>6.78</v>
      </c>
      <c r="E30" s="21">
        <f t="shared" si="0"/>
        <v>8.0633333333333344</v>
      </c>
      <c r="F30" s="13">
        <v>0</v>
      </c>
    </row>
    <row r="31" spans="1:10" ht="15.9" customHeight="1" x14ac:dyDescent="0.6">
      <c r="A31" s="18">
        <v>45832</v>
      </c>
      <c r="B31" s="13">
        <v>11.28</v>
      </c>
      <c r="C31" s="13">
        <v>7.24</v>
      </c>
      <c r="D31" s="13">
        <v>8.51</v>
      </c>
      <c r="E31" s="21">
        <f t="shared" si="0"/>
        <v>9.01</v>
      </c>
      <c r="F31" s="13">
        <v>0</v>
      </c>
    </row>
    <row r="32" spans="1:10" ht="15.9" customHeight="1" x14ac:dyDescent="0.6">
      <c r="A32" s="18">
        <v>45833</v>
      </c>
      <c r="B32" s="13">
        <v>13.2</v>
      </c>
      <c r="C32" s="13">
        <v>8.25</v>
      </c>
      <c r="D32" s="13">
        <v>9.58</v>
      </c>
      <c r="E32" s="21">
        <f t="shared" si="0"/>
        <v>10.343333333333334</v>
      </c>
      <c r="F32" s="13">
        <v>0</v>
      </c>
    </row>
    <row r="33" spans="1:6" x14ac:dyDescent="0.6">
      <c r="A33" s="18">
        <v>45834</v>
      </c>
      <c r="B33" s="13">
        <v>15.91</v>
      </c>
      <c r="C33" s="13">
        <v>8.92</v>
      </c>
      <c r="D33" s="13">
        <v>8.49</v>
      </c>
      <c r="E33" s="21">
        <f t="shared" si="0"/>
        <v>11.106666666666667</v>
      </c>
      <c r="F33" s="13">
        <v>0</v>
      </c>
    </row>
    <row r="34" spans="1:6" x14ac:dyDescent="0.6">
      <c r="A34" s="18">
        <v>45835</v>
      </c>
      <c r="B34" s="13">
        <v>13.11</v>
      </c>
      <c r="C34" s="13">
        <v>6.96</v>
      </c>
      <c r="D34" s="13">
        <v>5.61</v>
      </c>
      <c r="E34" s="21">
        <f t="shared" si="0"/>
        <v>8.56</v>
      </c>
      <c r="F34" s="13">
        <v>0</v>
      </c>
    </row>
    <row r="35" spans="1:6" x14ac:dyDescent="0.6">
      <c r="A35" s="18">
        <v>45836</v>
      </c>
      <c r="B35" s="13">
        <v>10.1</v>
      </c>
      <c r="C35" s="13">
        <v>5.45</v>
      </c>
      <c r="D35" s="13">
        <v>4.4000000000000004</v>
      </c>
      <c r="E35" s="21">
        <f t="shared" si="0"/>
        <v>6.6500000000000012</v>
      </c>
      <c r="F35" s="13">
        <v>0</v>
      </c>
    </row>
    <row r="36" spans="1:6" x14ac:dyDescent="0.6">
      <c r="A36" s="18">
        <v>45837</v>
      </c>
      <c r="B36" s="13">
        <v>10.38</v>
      </c>
      <c r="C36" s="13">
        <v>6.04</v>
      </c>
      <c r="D36" s="13">
        <v>4.6399999999999997</v>
      </c>
      <c r="E36" s="21">
        <f t="shared" si="0"/>
        <v>7.0200000000000005</v>
      </c>
      <c r="F36" s="13">
        <v>0</v>
      </c>
    </row>
    <row r="37" spans="1:6" x14ac:dyDescent="0.6">
      <c r="A37" s="18">
        <v>45838</v>
      </c>
      <c r="B37" s="13">
        <v>10.98</v>
      </c>
      <c r="C37" s="13">
        <v>6.85</v>
      </c>
      <c r="D37" s="13">
        <v>5.6</v>
      </c>
      <c r="E37" s="21">
        <f t="shared" si="0"/>
        <v>7.81</v>
      </c>
      <c r="F37" s="13">
        <v>0</v>
      </c>
    </row>
    <row r="38" spans="1:6" x14ac:dyDescent="0.6">
      <c r="A38" s="23" t="s">
        <v>53</v>
      </c>
      <c r="B38" s="24"/>
      <c r="C38" s="24"/>
      <c r="D38" s="24"/>
      <c r="E38" s="58">
        <f>SUM(E8:E37)</f>
        <v>321.30666666666662</v>
      </c>
      <c r="F38" s="13" t="s">
        <v>52</v>
      </c>
    </row>
    <row r="39" spans="1:6" x14ac:dyDescent="0.6">
      <c r="A39" s="63" t="s">
        <v>24</v>
      </c>
      <c r="B39" s="64"/>
      <c r="C39" s="64"/>
      <c r="D39" s="65"/>
      <c r="E39" s="25">
        <v>10.71</v>
      </c>
    </row>
    <row r="40" spans="1:6" ht="3" customHeight="1" x14ac:dyDescent="0.6">
      <c r="A40" s="66"/>
      <c r="B40" s="66"/>
      <c r="C40" s="66"/>
      <c r="D40" s="66"/>
    </row>
    <row r="41" spans="1:6" x14ac:dyDescent="0.6">
      <c r="A41" s="15" t="s">
        <v>12</v>
      </c>
      <c r="B41" s="26"/>
      <c r="C41" s="15" t="s">
        <v>14</v>
      </c>
      <c r="F41" s="16" t="s">
        <v>74</v>
      </c>
    </row>
    <row r="42" spans="1:6" x14ac:dyDescent="0.6">
      <c r="B42" s="27"/>
      <c r="C42" s="17" t="s">
        <v>15</v>
      </c>
      <c r="F42" s="16" t="s">
        <v>75</v>
      </c>
    </row>
    <row r="43" spans="1:6" x14ac:dyDescent="0.6">
      <c r="B43" s="28"/>
      <c r="C43" s="17" t="s">
        <v>16</v>
      </c>
      <c r="F43" s="16" t="s">
        <v>19</v>
      </c>
    </row>
    <row r="44" spans="1:6" x14ac:dyDescent="0.6">
      <c r="B44" s="29"/>
      <c r="C44" s="17" t="s">
        <v>17</v>
      </c>
      <c r="F44" s="16" t="s">
        <v>19</v>
      </c>
    </row>
    <row r="45" spans="1:6" x14ac:dyDescent="0.6">
      <c r="B45" s="30"/>
      <c r="C45" s="17" t="s">
        <v>18</v>
      </c>
      <c r="F45" s="16" t="s">
        <v>19</v>
      </c>
    </row>
  </sheetData>
  <mergeCells count="8">
    <mergeCell ref="A39:D39"/>
    <mergeCell ref="A40:D40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800-000000000000}"/>
  </hyperlinks>
  <pageMargins left="0.7" right="0.7" top="0.75" bottom="0.75" header="0.3" footer="0.3"/>
  <pageSetup paperSize="9" scale="67" orientation="portrait" horizontalDpi="0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6"/>
  <sheetViews>
    <sheetView topLeftCell="A29" workbookViewId="0">
      <selection activeCell="I43" sqref="I43"/>
    </sheetView>
  </sheetViews>
  <sheetFormatPr defaultColWidth="9" defaultRowHeight="21" x14ac:dyDescent="0.6"/>
  <cols>
    <col min="1" max="1" width="11.59765625" style="1" customWidth="1"/>
    <col min="2" max="2" width="9.69921875" style="1" customWidth="1"/>
    <col min="3" max="3" width="9.59765625" style="1" customWidth="1"/>
    <col min="4" max="4" width="10.3984375" style="1" customWidth="1"/>
    <col min="5" max="5" width="20.09765625" style="1" customWidth="1"/>
    <col min="6" max="6" width="17.59765625" style="1" customWidth="1"/>
    <col min="7" max="16384" width="9" style="1"/>
  </cols>
  <sheetData>
    <row r="1" spans="1:6" x14ac:dyDescent="0.6">
      <c r="A1" s="67" t="s">
        <v>0</v>
      </c>
      <c r="B1" s="67"/>
      <c r="C1" s="67"/>
      <c r="D1" s="67"/>
      <c r="E1" s="67"/>
      <c r="F1" s="67"/>
    </row>
    <row r="2" spans="1:6" x14ac:dyDescent="0.6">
      <c r="A2" s="67" t="s">
        <v>9</v>
      </c>
      <c r="B2" s="67"/>
      <c r="C2" s="67"/>
      <c r="D2" s="67"/>
      <c r="E2" s="67"/>
      <c r="F2" s="67"/>
    </row>
    <row r="3" spans="1:6" x14ac:dyDescent="0.6">
      <c r="A3" s="68" t="s">
        <v>1</v>
      </c>
      <c r="B3" s="68"/>
      <c r="C3" s="68"/>
      <c r="D3" s="68"/>
      <c r="E3" s="68"/>
      <c r="F3" s="68"/>
    </row>
    <row r="4" spans="1:6" x14ac:dyDescent="0.6">
      <c r="A4" s="69" t="s">
        <v>29</v>
      </c>
      <c r="B4" s="70"/>
      <c r="C4" s="70"/>
      <c r="D4" s="70"/>
      <c r="E4" s="70"/>
      <c r="F4" s="70"/>
    </row>
    <row r="5" spans="1:6" x14ac:dyDescent="0.6">
      <c r="A5" s="2"/>
      <c r="B5" s="71" t="s">
        <v>2</v>
      </c>
      <c r="C5" s="72"/>
      <c r="D5" s="72"/>
      <c r="E5" s="72"/>
      <c r="F5" s="73"/>
    </row>
    <row r="6" spans="1:6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x14ac:dyDescent="0.6">
      <c r="A7" s="3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x14ac:dyDescent="0.6">
      <c r="A8" s="18">
        <v>45839</v>
      </c>
      <c r="B8" s="4">
        <v>10.45</v>
      </c>
      <c r="C8" s="4">
        <v>9.16</v>
      </c>
      <c r="D8" s="4">
        <v>8.1999999999999993</v>
      </c>
      <c r="E8" s="56">
        <f>(B8+C8+D8)/3</f>
        <v>9.27</v>
      </c>
      <c r="F8" s="4">
        <v>0</v>
      </c>
    </row>
    <row r="9" spans="1:6" x14ac:dyDescent="0.6">
      <c r="A9" s="18">
        <v>45840</v>
      </c>
      <c r="B9" s="4">
        <v>15.4</v>
      </c>
      <c r="C9" s="4">
        <v>9.92</v>
      </c>
      <c r="D9" s="4">
        <v>8.7799999999999994</v>
      </c>
      <c r="E9" s="56">
        <f t="shared" ref="E9:E38" si="0">(B9+C9+D9)/3</f>
        <v>11.366666666666667</v>
      </c>
      <c r="F9" s="4">
        <v>0</v>
      </c>
    </row>
    <row r="10" spans="1:6" x14ac:dyDescent="0.6">
      <c r="A10" s="18">
        <v>45841</v>
      </c>
      <c r="B10" s="4">
        <v>14.73</v>
      </c>
      <c r="C10" s="4">
        <v>9.26</v>
      </c>
      <c r="D10" s="4">
        <v>8.01</v>
      </c>
      <c r="E10" s="56">
        <f t="shared" si="0"/>
        <v>10.666666666666666</v>
      </c>
      <c r="F10" s="4">
        <v>0</v>
      </c>
    </row>
    <row r="11" spans="1:6" x14ac:dyDescent="0.6">
      <c r="A11" s="18">
        <v>45842</v>
      </c>
      <c r="B11" s="4">
        <v>16.05</v>
      </c>
      <c r="C11" s="4">
        <v>10.74</v>
      </c>
      <c r="D11" s="4">
        <v>9.68</v>
      </c>
      <c r="E11" s="56">
        <f t="shared" si="0"/>
        <v>12.156666666666666</v>
      </c>
      <c r="F11" s="4">
        <v>0</v>
      </c>
    </row>
    <row r="12" spans="1:6" x14ac:dyDescent="0.6">
      <c r="A12" s="18">
        <v>45843</v>
      </c>
      <c r="B12" s="4">
        <v>14.98</v>
      </c>
      <c r="C12" s="4">
        <v>9.92</v>
      </c>
      <c r="D12" s="4">
        <v>8.91</v>
      </c>
      <c r="E12" s="56">
        <f t="shared" si="0"/>
        <v>11.270000000000001</v>
      </c>
      <c r="F12" s="4">
        <v>0</v>
      </c>
    </row>
    <row r="13" spans="1:6" x14ac:dyDescent="0.6">
      <c r="A13" s="18">
        <v>45844</v>
      </c>
      <c r="B13" s="4">
        <v>13.02</v>
      </c>
      <c r="C13" s="4">
        <v>8.18</v>
      </c>
      <c r="D13" s="4">
        <v>7.08</v>
      </c>
      <c r="E13" s="56">
        <f t="shared" si="0"/>
        <v>9.4266666666666676</v>
      </c>
      <c r="F13" s="4">
        <v>0</v>
      </c>
    </row>
    <row r="14" spans="1:6" x14ac:dyDescent="0.6">
      <c r="A14" s="18">
        <v>45845</v>
      </c>
      <c r="B14" s="4">
        <v>13.86</v>
      </c>
      <c r="C14" s="4">
        <v>9.2200000000000006</v>
      </c>
      <c r="D14" s="4">
        <v>8.2899999999999991</v>
      </c>
      <c r="E14" s="56">
        <f t="shared" si="0"/>
        <v>10.456666666666665</v>
      </c>
      <c r="F14" s="4">
        <v>0</v>
      </c>
    </row>
    <row r="15" spans="1:6" x14ac:dyDescent="0.6">
      <c r="A15" s="18">
        <v>45846</v>
      </c>
      <c r="B15" s="4">
        <v>14.9</v>
      </c>
      <c r="C15" s="4">
        <v>10.49</v>
      </c>
      <c r="D15" s="4">
        <v>9.59</v>
      </c>
      <c r="E15" s="56">
        <f t="shared" si="0"/>
        <v>11.660000000000002</v>
      </c>
      <c r="F15" s="4">
        <v>0</v>
      </c>
    </row>
    <row r="16" spans="1:6" x14ac:dyDescent="0.6">
      <c r="A16" s="18">
        <v>45847</v>
      </c>
      <c r="B16" s="4">
        <v>14.93</v>
      </c>
      <c r="C16" s="4">
        <v>10.9</v>
      </c>
      <c r="D16" s="4">
        <v>9.67</v>
      </c>
      <c r="E16" s="56">
        <f t="shared" si="0"/>
        <v>11.833333333333334</v>
      </c>
      <c r="F16" s="4">
        <v>0</v>
      </c>
    </row>
    <row r="17" spans="1:10" ht="16.5" customHeight="1" x14ac:dyDescent="0.6">
      <c r="A17" s="18">
        <v>45848</v>
      </c>
      <c r="B17" s="4">
        <v>18.170000000000002</v>
      </c>
      <c r="C17" s="4">
        <v>13.08</v>
      </c>
      <c r="D17" s="4">
        <v>11.34</v>
      </c>
      <c r="E17" s="56">
        <f t="shared" si="0"/>
        <v>14.196666666666667</v>
      </c>
      <c r="F17" s="4">
        <v>0</v>
      </c>
      <c r="J17" s="1" t="s">
        <v>25</v>
      </c>
    </row>
    <row r="18" spans="1:10" ht="15.9" customHeight="1" x14ac:dyDescent="0.6">
      <c r="A18" s="18">
        <v>45849</v>
      </c>
      <c r="B18" s="4">
        <v>20.45</v>
      </c>
      <c r="C18" s="4">
        <v>14.5</v>
      </c>
      <c r="D18" s="4">
        <v>12.68</v>
      </c>
      <c r="E18" s="53">
        <f t="shared" si="0"/>
        <v>15.876666666666667</v>
      </c>
      <c r="F18" s="4">
        <v>0</v>
      </c>
    </row>
    <row r="19" spans="1:10" ht="15.9" customHeight="1" x14ac:dyDescent="0.6">
      <c r="A19" s="18">
        <v>45850</v>
      </c>
      <c r="B19" s="4">
        <v>19.62</v>
      </c>
      <c r="C19" s="4">
        <v>12.08</v>
      </c>
      <c r="D19" s="4">
        <v>11.13</v>
      </c>
      <c r="E19" s="56">
        <f t="shared" si="0"/>
        <v>14.276666666666669</v>
      </c>
      <c r="F19" s="4">
        <v>0</v>
      </c>
    </row>
    <row r="20" spans="1:10" ht="15.9" customHeight="1" x14ac:dyDescent="0.6">
      <c r="A20" s="18">
        <v>45851</v>
      </c>
      <c r="B20" s="4">
        <v>20.6</v>
      </c>
      <c r="C20" s="4">
        <v>11.65</v>
      </c>
      <c r="D20" s="4">
        <v>10.36</v>
      </c>
      <c r="E20" s="56">
        <f t="shared" si="0"/>
        <v>14.203333333333333</v>
      </c>
      <c r="F20" s="4">
        <v>0</v>
      </c>
    </row>
    <row r="21" spans="1:10" ht="15.9" customHeight="1" x14ac:dyDescent="0.6">
      <c r="A21" s="18">
        <v>45852</v>
      </c>
      <c r="B21" s="4">
        <v>20.079999999999998</v>
      </c>
      <c r="C21" s="4">
        <v>13.73</v>
      </c>
      <c r="D21" s="4">
        <v>11.3</v>
      </c>
      <c r="E21" s="53">
        <f t="shared" si="0"/>
        <v>15.036666666666667</v>
      </c>
      <c r="F21" s="4">
        <v>0</v>
      </c>
    </row>
    <row r="22" spans="1:10" ht="15.9" customHeight="1" x14ac:dyDescent="0.6">
      <c r="A22" s="18">
        <v>45853</v>
      </c>
      <c r="B22" s="4">
        <v>18.25</v>
      </c>
      <c r="C22" s="4">
        <v>14.87</v>
      </c>
      <c r="D22" s="4">
        <v>12.52</v>
      </c>
      <c r="E22" s="53">
        <f t="shared" si="0"/>
        <v>15.213333333333333</v>
      </c>
      <c r="F22" s="4">
        <v>0</v>
      </c>
    </row>
    <row r="23" spans="1:10" ht="15.9" customHeight="1" x14ac:dyDescent="0.6">
      <c r="A23" s="18">
        <v>45854</v>
      </c>
      <c r="B23" s="4">
        <v>17.5</v>
      </c>
      <c r="C23" s="4">
        <v>13.79</v>
      </c>
      <c r="D23" s="4">
        <v>11.47</v>
      </c>
      <c r="E23" s="56">
        <f t="shared" si="0"/>
        <v>14.253333333333332</v>
      </c>
      <c r="F23" s="4">
        <v>0</v>
      </c>
    </row>
    <row r="24" spans="1:10" ht="15.9" customHeight="1" x14ac:dyDescent="0.6">
      <c r="A24" s="18">
        <v>45855</v>
      </c>
      <c r="B24" s="4">
        <v>14.85</v>
      </c>
      <c r="C24" s="4">
        <v>10</v>
      </c>
      <c r="D24" s="4">
        <v>7.89</v>
      </c>
      <c r="E24" s="56">
        <f t="shared" si="0"/>
        <v>10.913333333333334</v>
      </c>
      <c r="F24" s="4">
        <v>0</v>
      </c>
    </row>
    <row r="25" spans="1:10" ht="15.9" customHeight="1" x14ac:dyDescent="0.6">
      <c r="A25" s="18">
        <v>45856</v>
      </c>
      <c r="B25" s="4">
        <v>11.4</v>
      </c>
      <c r="C25" s="4">
        <v>7.14</v>
      </c>
      <c r="D25" s="4">
        <v>5.31</v>
      </c>
      <c r="E25" s="56">
        <f t="shared" si="0"/>
        <v>7.9499999999999993</v>
      </c>
      <c r="F25" s="4">
        <v>0</v>
      </c>
    </row>
    <row r="26" spans="1:10" ht="15.9" customHeight="1" x14ac:dyDescent="0.6">
      <c r="A26" s="18">
        <v>45857</v>
      </c>
      <c r="B26" s="4">
        <v>10.43</v>
      </c>
      <c r="C26" s="4">
        <v>6.16</v>
      </c>
      <c r="D26" s="4">
        <v>4.7300000000000004</v>
      </c>
      <c r="E26" s="56">
        <f t="shared" si="0"/>
        <v>7.1066666666666665</v>
      </c>
      <c r="F26" s="4">
        <v>0</v>
      </c>
    </row>
    <row r="27" spans="1:10" ht="15.9" customHeight="1" x14ac:dyDescent="0.6">
      <c r="A27" s="18">
        <v>45858</v>
      </c>
      <c r="B27" s="4">
        <v>9.98</v>
      </c>
      <c r="C27" s="4">
        <v>6.26</v>
      </c>
      <c r="D27" s="4">
        <v>4.55</v>
      </c>
      <c r="E27" s="56">
        <f t="shared" si="0"/>
        <v>6.9300000000000006</v>
      </c>
      <c r="F27" s="4">
        <v>0</v>
      </c>
    </row>
    <row r="28" spans="1:10" ht="15.9" customHeight="1" x14ac:dyDescent="0.6">
      <c r="A28" s="18">
        <v>45859</v>
      </c>
      <c r="B28" s="4">
        <v>9.0299999999999994</v>
      </c>
      <c r="C28" s="4">
        <v>6.32</v>
      </c>
      <c r="D28" s="4">
        <v>4.5</v>
      </c>
      <c r="E28" s="56">
        <f t="shared" si="0"/>
        <v>6.6166666666666671</v>
      </c>
      <c r="F28" s="4">
        <v>0</v>
      </c>
    </row>
    <row r="29" spans="1:10" ht="15.9" customHeight="1" x14ac:dyDescent="0.6">
      <c r="A29" s="18">
        <v>45860</v>
      </c>
      <c r="B29" s="4">
        <v>9.42</v>
      </c>
      <c r="C29" s="4">
        <v>7.06</v>
      </c>
      <c r="D29" s="4">
        <v>5.03</v>
      </c>
      <c r="E29" s="56">
        <f t="shared" si="0"/>
        <v>7.1700000000000008</v>
      </c>
      <c r="F29" s="4">
        <v>0</v>
      </c>
    </row>
    <row r="30" spans="1:10" ht="15.9" customHeight="1" x14ac:dyDescent="0.6">
      <c r="A30" s="18">
        <v>45861</v>
      </c>
      <c r="B30" s="4">
        <v>10.07</v>
      </c>
      <c r="C30" s="4">
        <v>7.93</v>
      </c>
      <c r="D30" s="4">
        <v>5.54</v>
      </c>
      <c r="E30" s="56">
        <f t="shared" si="0"/>
        <v>7.8466666666666667</v>
      </c>
      <c r="F30" s="4">
        <v>0</v>
      </c>
    </row>
    <row r="31" spans="1:10" ht="15.9" customHeight="1" x14ac:dyDescent="0.6">
      <c r="A31" s="18">
        <v>45862</v>
      </c>
      <c r="B31" s="4">
        <v>12.62</v>
      </c>
      <c r="C31" s="4">
        <v>9.0500000000000007</v>
      </c>
      <c r="D31" s="4">
        <v>7.14</v>
      </c>
      <c r="E31" s="56">
        <f t="shared" si="0"/>
        <v>9.6033333333333335</v>
      </c>
      <c r="F31" s="4">
        <v>0</v>
      </c>
    </row>
    <row r="32" spans="1:10" ht="15.9" customHeight="1" x14ac:dyDescent="0.6">
      <c r="A32" s="18">
        <v>45863</v>
      </c>
      <c r="B32" s="4">
        <v>15.82</v>
      </c>
      <c r="C32" s="4">
        <v>11.46</v>
      </c>
      <c r="D32" s="4">
        <v>10.130000000000001</v>
      </c>
      <c r="E32" s="56">
        <f t="shared" si="0"/>
        <v>12.47</v>
      </c>
      <c r="F32" s="4">
        <v>0</v>
      </c>
    </row>
    <row r="33" spans="1:6" x14ac:dyDescent="0.6">
      <c r="A33" s="18">
        <v>45864</v>
      </c>
      <c r="B33" s="4">
        <v>17.5</v>
      </c>
      <c r="C33" s="4">
        <v>11.62</v>
      </c>
      <c r="D33" s="4">
        <v>10.69</v>
      </c>
      <c r="E33" s="56">
        <f t="shared" si="0"/>
        <v>13.269999999999998</v>
      </c>
      <c r="F33" s="4">
        <v>0</v>
      </c>
    </row>
    <row r="34" spans="1:6" x14ac:dyDescent="0.6">
      <c r="A34" s="18">
        <v>45865</v>
      </c>
      <c r="B34" s="4">
        <v>16.059999999999999</v>
      </c>
      <c r="C34" s="4">
        <v>8.6</v>
      </c>
      <c r="D34" s="4">
        <v>7.76</v>
      </c>
      <c r="E34" s="56">
        <f t="shared" si="0"/>
        <v>10.806666666666665</v>
      </c>
      <c r="F34" s="4">
        <v>0</v>
      </c>
    </row>
    <row r="35" spans="1:6" x14ac:dyDescent="0.6">
      <c r="A35" s="18">
        <v>45866</v>
      </c>
      <c r="B35" s="4">
        <v>14.88</v>
      </c>
      <c r="C35" s="4">
        <v>8.5</v>
      </c>
      <c r="D35" s="4">
        <v>7.37</v>
      </c>
      <c r="E35" s="56">
        <f t="shared" si="0"/>
        <v>10.250000000000002</v>
      </c>
      <c r="F35" s="4">
        <v>0</v>
      </c>
    </row>
    <row r="36" spans="1:6" x14ac:dyDescent="0.6">
      <c r="A36" s="18">
        <v>45867</v>
      </c>
      <c r="B36" s="4">
        <v>14.03</v>
      </c>
      <c r="C36" s="4">
        <v>9.0299999999999994</v>
      </c>
      <c r="D36" s="4">
        <v>7.84</v>
      </c>
      <c r="E36" s="56">
        <f t="shared" si="0"/>
        <v>10.299999999999999</v>
      </c>
      <c r="F36" s="4">
        <v>0</v>
      </c>
    </row>
    <row r="37" spans="1:6" x14ac:dyDescent="0.6">
      <c r="A37" s="18">
        <v>45868</v>
      </c>
      <c r="B37" s="4">
        <v>13.56</v>
      </c>
      <c r="C37" s="4">
        <v>8.94</v>
      </c>
      <c r="D37" s="4">
        <v>7.76</v>
      </c>
      <c r="E37" s="56">
        <f t="shared" si="0"/>
        <v>10.086666666666666</v>
      </c>
      <c r="F37" s="4">
        <v>0</v>
      </c>
    </row>
    <row r="38" spans="1:6" x14ac:dyDescent="0.6">
      <c r="A38" s="18">
        <v>45869</v>
      </c>
      <c r="B38" s="4">
        <v>16.91</v>
      </c>
      <c r="C38" s="4">
        <v>12.34</v>
      </c>
      <c r="D38" s="4">
        <v>10.9</v>
      </c>
      <c r="E38" s="56">
        <f t="shared" si="0"/>
        <v>13.383333333333333</v>
      </c>
      <c r="F38" s="4">
        <v>0</v>
      </c>
    </row>
    <row r="39" spans="1:6" x14ac:dyDescent="0.6">
      <c r="A39" s="54" t="s">
        <v>53</v>
      </c>
      <c r="B39" s="55"/>
      <c r="C39" s="55"/>
      <c r="D39" s="55"/>
      <c r="E39" s="57">
        <f>SUM(E8:E38)</f>
        <v>345.86666666666667</v>
      </c>
      <c r="F39" s="10" t="s">
        <v>55</v>
      </c>
    </row>
    <row r="40" spans="1:6" x14ac:dyDescent="0.6">
      <c r="A40" s="63" t="s">
        <v>24</v>
      </c>
      <c r="B40" s="64"/>
      <c r="C40" s="64"/>
      <c r="D40" s="65"/>
      <c r="E40" s="9">
        <v>11.15</v>
      </c>
    </row>
    <row r="41" spans="1:6" x14ac:dyDescent="0.6">
      <c r="A41" s="76"/>
      <c r="B41" s="76"/>
      <c r="C41" s="76"/>
      <c r="D41" s="76"/>
    </row>
    <row r="42" spans="1:6" x14ac:dyDescent="0.6">
      <c r="A42" s="15" t="s">
        <v>12</v>
      </c>
      <c r="B42" s="11"/>
      <c r="C42" s="15" t="s">
        <v>14</v>
      </c>
      <c r="D42" s="15"/>
      <c r="E42" s="15"/>
      <c r="F42" s="16" t="s">
        <v>76</v>
      </c>
    </row>
    <row r="43" spans="1:6" x14ac:dyDescent="0.6">
      <c r="B43" s="5"/>
      <c r="C43" s="17" t="s">
        <v>15</v>
      </c>
      <c r="D43" s="15"/>
      <c r="E43" s="15"/>
      <c r="F43" s="16" t="s">
        <v>43</v>
      </c>
    </row>
    <row r="44" spans="1:6" x14ac:dyDescent="0.6">
      <c r="B44" s="6"/>
      <c r="C44" s="17" t="s">
        <v>16</v>
      </c>
      <c r="D44" s="15"/>
      <c r="E44" s="15"/>
      <c r="F44" s="16" t="s">
        <v>19</v>
      </c>
    </row>
    <row r="45" spans="1:6" x14ac:dyDescent="0.6">
      <c r="B45" s="7"/>
      <c r="C45" s="17" t="s">
        <v>17</v>
      </c>
      <c r="D45" s="15"/>
      <c r="E45" s="15"/>
      <c r="F45" s="16" t="s">
        <v>77</v>
      </c>
    </row>
    <row r="46" spans="1:6" x14ac:dyDescent="0.6">
      <c r="B46" s="8"/>
      <c r="C46" s="17" t="s">
        <v>18</v>
      </c>
      <c r="D46" s="15"/>
      <c r="E46" s="15"/>
      <c r="F46" s="16" t="s">
        <v>77</v>
      </c>
    </row>
  </sheetData>
  <mergeCells count="8">
    <mergeCell ref="A40:D40"/>
    <mergeCell ref="A41:D41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900-000000000000}"/>
  </hyperlinks>
  <pageMargins left="0.7" right="0.7" top="0.75" bottom="0.75" header="0.3" footer="0.3"/>
  <pageSetup paperSize="9" orientation="portrait" horizontalDpi="1200" verticalDpi="12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6"/>
  <sheetViews>
    <sheetView topLeftCell="A31" workbookViewId="0">
      <selection activeCell="J49" sqref="J49"/>
    </sheetView>
  </sheetViews>
  <sheetFormatPr defaultColWidth="9" defaultRowHeight="21" x14ac:dyDescent="0.6"/>
  <cols>
    <col min="1" max="1" width="11.59765625" style="15" customWidth="1"/>
    <col min="2" max="2" width="9.69921875" style="15" customWidth="1"/>
    <col min="3" max="3" width="9.59765625" style="15" customWidth="1"/>
    <col min="4" max="4" width="10.3984375" style="15" customWidth="1"/>
    <col min="5" max="5" width="20.09765625" style="15" customWidth="1"/>
    <col min="6" max="6" width="17.59765625" style="15" customWidth="1"/>
    <col min="7" max="16384" width="9" style="15"/>
  </cols>
  <sheetData>
    <row r="1" spans="1:6" x14ac:dyDescent="0.6">
      <c r="A1" s="67" t="s">
        <v>0</v>
      </c>
      <c r="B1" s="67"/>
      <c r="C1" s="67"/>
      <c r="D1" s="67"/>
      <c r="E1" s="67"/>
      <c r="F1" s="67"/>
    </row>
    <row r="2" spans="1:6" x14ac:dyDescent="0.6">
      <c r="A2" s="67" t="s">
        <v>9</v>
      </c>
      <c r="B2" s="67"/>
      <c r="C2" s="67"/>
      <c r="D2" s="67"/>
      <c r="E2" s="67"/>
      <c r="F2" s="67"/>
    </row>
    <row r="3" spans="1:6" x14ac:dyDescent="0.6">
      <c r="A3" s="68" t="s">
        <v>1</v>
      </c>
      <c r="B3" s="68"/>
      <c r="C3" s="68"/>
      <c r="D3" s="68"/>
      <c r="E3" s="68"/>
      <c r="F3" s="68"/>
    </row>
    <row r="4" spans="1:6" x14ac:dyDescent="0.6">
      <c r="A4" s="69" t="s">
        <v>30</v>
      </c>
      <c r="B4" s="70"/>
      <c r="C4" s="70"/>
      <c r="D4" s="70"/>
      <c r="E4" s="70"/>
      <c r="F4" s="70"/>
    </row>
    <row r="5" spans="1:6" x14ac:dyDescent="0.6">
      <c r="A5" s="19"/>
      <c r="B5" s="71" t="s">
        <v>2</v>
      </c>
      <c r="C5" s="72"/>
      <c r="D5" s="72"/>
      <c r="E5" s="72"/>
      <c r="F5" s="73"/>
    </row>
    <row r="6" spans="1:6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x14ac:dyDescent="0.6">
      <c r="A8" s="18">
        <v>45870</v>
      </c>
      <c r="B8" s="13">
        <v>19.2</v>
      </c>
      <c r="C8" s="13">
        <v>14.59</v>
      </c>
      <c r="D8" s="13">
        <v>13.15</v>
      </c>
      <c r="E8" s="22">
        <f>(B8+C8+D8)/3</f>
        <v>15.646666666666667</v>
      </c>
      <c r="F8" s="13">
        <v>0</v>
      </c>
    </row>
    <row r="9" spans="1:6" x14ac:dyDescent="0.6">
      <c r="A9" s="18">
        <v>45871</v>
      </c>
      <c r="B9" s="13">
        <v>19.46</v>
      </c>
      <c r="C9" s="13">
        <v>14.13</v>
      </c>
      <c r="D9" s="13">
        <v>13.18</v>
      </c>
      <c r="E9" s="22">
        <f t="shared" ref="E9:E38" si="0">(B9+C9+D9)/3</f>
        <v>15.590000000000002</v>
      </c>
      <c r="F9" s="13">
        <v>0</v>
      </c>
    </row>
    <row r="10" spans="1:6" x14ac:dyDescent="0.6">
      <c r="A10" s="18">
        <v>45872</v>
      </c>
      <c r="B10" s="13">
        <v>16.46</v>
      </c>
      <c r="C10" s="13">
        <v>11.84</v>
      </c>
      <c r="D10" s="13">
        <v>11.45</v>
      </c>
      <c r="E10" s="38">
        <f t="shared" si="0"/>
        <v>13.25</v>
      </c>
      <c r="F10" s="13">
        <v>0</v>
      </c>
    </row>
    <row r="11" spans="1:6" x14ac:dyDescent="0.6">
      <c r="A11" s="18">
        <v>45873</v>
      </c>
      <c r="B11" s="13">
        <v>12.52</v>
      </c>
      <c r="C11" s="13">
        <v>9.49</v>
      </c>
      <c r="D11" s="13">
        <v>8.93</v>
      </c>
      <c r="E11" s="38">
        <f t="shared" si="0"/>
        <v>10.313333333333333</v>
      </c>
      <c r="F11" s="13">
        <v>0</v>
      </c>
    </row>
    <row r="12" spans="1:6" x14ac:dyDescent="0.6">
      <c r="A12" s="18">
        <v>45874</v>
      </c>
      <c r="B12" s="13">
        <v>13.42</v>
      </c>
      <c r="C12" s="13">
        <v>8.3000000000000007</v>
      </c>
      <c r="D12" s="13">
        <v>7.62</v>
      </c>
      <c r="E12" s="38">
        <f t="shared" si="0"/>
        <v>9.7799999999999994</v>
      </c>
      <c r="F12" s="13">
        <v>0</v>
      </c>
    </row>
    <row r="13" spans="1:6" x14ac:dyDescent="0.6">
      <c r="A13" s="18">
        <v>45875</v>
      </c>
      <c r="B13" s="13">
        <v>10.06</v>
      </c>
      <c r="C13" s="13">
        <v>8.67</v>
      </c>
      <c r="D13" s="13">
        <v>7.65</v>
      </c>
      <c r="E13" s="38">
        <f t="shared" si="0"/>
        <v>8.7933333333333348</v>
      </c>
      <c r="F13" s="13">
        <v>0</v>
      </c>
    </row>
    <row r="14" spans="1:6" x14ac:dyDescent="0.6">
      <c r="A14" s="18">
        <v>45876</v>
      </c>
      <c r="B14" s="13">
        <v>17.5</v>
      </c>
      <c r="C14" s="13">
        <v>8.99</v>
      </c>
      <c r="D14" s="13">
        <v>7.81</v>
      </c>
      <c r="E14" s="38">
        <f t="shared" si="0"/>
        <v>11.433333333333335</v>
      </c>
      <c r="F14" s="13">
        <v>0</v>
      </c>
    </row>
    <row r="15" spans="1:6" x14ac:dyDescent="0.6">
      <c r="A15" s="18">
        <v>45877</v>
      </c>
      <c r="B15" s="13">
        <v>17.309999999999999</v>
      </c>
      <c r="C15" s="13">
        <v>8.84</v>
      </c>
      <c r="D15" s="13">
        <v>7.55</v>
      </c>
      <c r="E15" s="38">
        <f t="shared" si="0"/>
        <v>11.233333333333333</v>
      </c>
      <c r="F15" s="13">
        <v>0</v>
      </c>
    </row>
    <row r="16" spans="1:6" x14ac:dyDescent="0.6">
      <c r="A16" s="18">
        <v>45878</v>
      </c>
      <c r="B16" s="13">
        <v>16</v>
      </c>
      <c r="C16" s="13">
        <v>9.02</v>
      </c>
      <c r="D16" s="13">
        <v>7.59</v>
      </c>
      <c r="E16" s="38">
        <f t="shared" si="0"/>
        <v>10.87</v>
      </c>
      <c r="F16" s="13">
        <v>0</v>
      </c>
    </row>
    <row r="17" spans="1:10" ht="21" customHeight="1" x14ac:dyDescent="0.6">
      <c r="A17" s="18">
        <v>45879</v>
      </c>
      <c r="B17" s="13">
        <v>14.99</v>
      </c>
      <c r="C17" s="13">
        <v>8.3800000000000008</v>
      </c>
      <c r="D17" s="13">
        <v>7.3</v>
      </c>
      <c r="E17" s="38">
        <f t="shared" si="0"/>
        <v>10.223333333333334</v>
      </c>
      <c r="F17" s="13">
        <v>0</v>
      </c>
      <c r="J17" s="15" t="s">
        <v>25</v>
      </c>
    </row>
    <row r="18" spans="1:10" ht="21" customHeight="1" x14ac:dyDescent="0.6">
      <c r="A18" s="18">
        <v>45880</v>
      </c>
      <c r="B18" s="13">
        <v>12.69</v>
      </c>
      <c r="C18" s="13">
        <v>7.5</v>
      </c>
      <c r="D18" s="13">
        <v>6.19</v>
      </c>
      <c r="E18" s="38">
        <f t="shared" si="0"/>
        <v>8.793333333333333</v>
      </c>
      <c r="F18" s="13">
        <v>0</v>
      </c>
    </row>
    <row r="19" spans="1:10" ht="21" customHeight="1" x14ac:dyDescent="0.6">
      <c r="A19" s="18">
        <v>45881</v>
      </c>
      <c r="B19" s="13">
        <v>11.3</v>
      </c>
      <c r="C19" s="13">
        <v>7.44</v>
      </c>
      <c r="D19" s="13">
        <v>5.81</v>
      </c>
      <c r="E19" s="38">
        <f t="shared" si="0"/>
        <v>8.1833333333333336</v>
      </c>
      <c r="F19" s="13">
        <v>0</v>
      </c>
    </row>
    <row r="20" spans="1:10" ht="21" customHeight="1" x14ac:dyDescent="0.6">
      <c r="A20" s="18">
        <v>45882</v>
      </c>
      <c r="B20" s="13">
        <v>13.46</v>
      </c>
      <c r="C20" s="13">
        <v>7.39</v>
      </c>
      <c r="D20" s="13">
        <v>6.05</v>
      </c>
      <c r="E20" s="38">
        <f t="shared" si="0"/>
        <v>8.9666666666666668</v>
      </c>
      <c r="F20" s="13">
        <v>0</v>
      </c>
    </row>
    <row r="21" spans="1:10" ht="21" customHeight="1" x14ac:dyDescent="0.6">
      <c r="A21" s="18">
        <v>45883</v>
      </c>
      <c r="B21" s="13">
        <v>14.31</v>
      </c>
      <c r="C21" s="13">
        <v>5.83</v>
      </c>
      <c r="D21" s="13">
        <v>5.23</v>
      </c>
      <c r="E21" s="38">
        <f t="shared" si="0"/>
        <v>8.456666666666667</v>
      </c>
      <c r="F21" s="13">
        <v>0</v>
      </c>
    </row>
    <row r="22" spans="1:10" ht="21" customHeight="1" x14ac:dyDescent="0.6">
      <c r="A22" s="18">
        <v>45884</v>
      </c>
      <c r="B22" s="13">
        <v>12.49</v>
      </c>
      <c r="C22" s="13">
        <v>4.3899999999999997</v>
      </c>
      <c r="D22" s="13">
        <v>3.9</v>
      </c>
      <c r="E22" s="38">
        <f t="shared" si="0"/>
        <v>6.9266666666666659</v>
      </c>
      <c r="F22" s="13">
        <v>0</v>
      </c>
    </row>
    <row r="23" spans="1:10" ht="21" customHeight="1" x14ac:dyDescent="0.6">
      <c r="A23" s="18">
        <v>45885</v>
      </c>
      <c r="B23" s="13">
        <v>11.12</v>
      </c>
      <c r="C23" s="13">
        <v>3.79</v>
      </c>
      <c r="D23" s="13">
        <v>3.22</v>
      </c>
      <c r="E23" s="38">
        <f t="shared" si="0"/>
        <v>6.043333333333333</v>
      </c>
      <c r="F23" s="13">
        <v>0</v>
      </c>
    </row>
    <row r="24" spans="1:10" ht="21" customHeight="1" x14ac:dyDescent="0.6">
      <c r="A24" s="18">
        <v>45886</v>
      </c>
      <c r="B24" s="13">
        <v>11.75</v>
      </c>
      <c r="C24" s="13">
        <v>4.09</v>
      </c>
      <c r="D24" s="13">
        <v>3.77</v>
      </c>
      <c r="E24" s="38">
        <f t="shared" si="0"/>
        <v>6.5366666666666662</v>
      </c>
      <c r="F24" s="13">
        <v>0</v>
      </c>
    </row>
    <row r="25" spans="1:10" ht="21" customHeight="1" x14ac:dyDescent="0.6">
      <c r="A25" s="18">
        <v>45887</v>
      </c>
      <c r="B25" s="13">
        <v>13.04</v>
      </c>
      <c r="C25" s="13">
        <v>5.28</v>
      </c>
      <c r="D25" s="13">
        <v>5.16</v>
      </c>
      <c r="E25" s="38">
        <f t="shared" si="0"/>
        <v>7.8266666666666671</v>
      </c>
      <c r="F25" s="13">
        <v>0</v>
      </c>
    </row>
    <row r="26" spans="1:10" ht="21" customHeight="1" x14ac:dyDescent="0.6">
      <c r="A26" s="18">
        <v>45888</v>
      </c>
      <c r="B26" s="13">
        <v>12.51</v>
      </c>
      <c r="C26" s="13">
        <v>6.03</v>
      </c>
      <c r="D26" s="13">
        <v>5.65</v>
      </c>
      <c r="E26" s="38">
        <f t="shared" si="0"/>
        <v>8.0633333333333326</v>
      </c>
      <c r="F26" s="13">
        <v>0</v>
      </c>
    </row>
    <row r="27" spans="1:10" ht="21" customHeight="1" x14ac:dyDescent="0.6">
      <c r="A27" s="18">
        <v>45889</v>
      </c>
      <c r="B27" s="13">
        <v>13.78</v>
      </c>
      <c r="C27" s="13">
        <v>7.18</v>
      </c>
      <c r="D27" s="13">
        <v>6.49</v>
      </c>
      <c r="E27" s="38">
        <f t="shared" si="0"/>
        <v>9.15</v>
      </c>
      <c r="F27" s="13">
        <v>0</v>
      </c>
    </row>
    <row r="28" spans="1:10" ht="21" customHeight="1" x14ac:dyDescent="0.6">
      <c r="A28" s="18">
        <v>45890</v>
      </c>
      <c r="B28" s="13">
        <v>16.440000000000001</v>
      </c>
      <c r="C28" s="13">
        <v>8.08</v>
      </c>
      <c r="D28" s="13">
        <v>8.08</v>
      </c>
      <c r="E28" s="38">
        <f t="shared" si="0"/>
        <v>10.866666666666667</v>
      </c>
      <c r="F28" s="13">
        <v>0</v>
      </c>
    </row>
    <row r="29" spans="1:10" ht="21" customHeight="1" x14ac:dyDescent="0.6">
      <c r="A29" s="18">
        <v>45891</v>
      </c>
      <c r="B29" s="13">
        <v>16.05</v>
      </c>
      <c r="C29" s="13">
        <v>6.5</v>
      </c>
      <c r="D29" s="13">
        <v>6.82</v>
      </c>
      <c r="E29" s="38">
        <f t="shared" si="0"/>
        <v>9.7900000000000009</v>
      </c>
      <c r="F29" s="13">
        <v>0</v>
      </c>
    </row>
    <row r="30" spans="1:10" ht="21" customHeight="1" x14ac:dyDescent="0.6">
      <c r="A30" s="18">
        <v>45892</v>
      </c>
      <c r="B30" s="13">
        <v>12.58</v>
      </c>
      <c r="C30" s="13">
        <v>4.84</v>
      </c>
      <c r="D30" s="13">
        <v>4.79</v>
      </c>
      <c r="E30" s="38">
        <f t="shared" si="0"/>
        <v>7.4033333333333333</v>
      </c>
      <c r="F30" s="13">
        <v>0</v>
      </c>
    </row>
    <row r="31" spans="1:10" ht="21" customHeight="1" x14ac:dyDescent="0.6">
      <c r="A31" s="18">
        <v>45893</v>
      </c>
      <c r="B31" s="13">
        <v>10.34</v>
      </c>
      <c r="C31" s="13">
        <v>4.47</v>
      </c>
      <c r="D31" s="13">
        <v>4.4400000000000004</v>
      </c>
      <c r="E31" s="38">
        <f t="shared" si="0"/>
        <v>6.416666666666667</v>
      </c>
      <c r="F31" s="13">
        <v>0</v>
      </c>
    </row>
    <row r="32" spans="1:10" ht="21.75" customHeight="1" x14ac:dyDescent="0.6">
      <c r="A32" s="18">
        <v>45894</v>
      </c>
      <c r="B32" s="13">
        <v>12.61</v>
      </c>
      <c r="C32" s="13">
        <v>5.16</v>
      </c>
      <c r="D32" s="13">
        <v>5.0999999999999996</v>
      </c>
      <c r="E32" s="38">
        <f t="shared" si="0"/>
        <v>7.6233333333333322</v>
      </c>
      <c r="F32" s="13">
        <v>0</v>
      </c>
    </row>
    <row r="33" spans="1:6" x14ac:dyDescent="0.6">
      <c r="A33" s="18">
        <v>45895</v>
      </c>
      <c r="B33" s="13">
        <v>13.61</v>
      </c>
      <c r="C33" s="13">
        <v>6.3</v>
      </c>
      <c r="D33" s="13">
        <v>6.14</v>
      </c>
      <c r="E33" s="38">
        <f t="shared" si="0"/>
        <v>8.6833333333333336</v>
      </c>
      <c r="F33" s="13">
        <v>0</v>
      </c>
    </row>
    <row r="34" spans="1:6" x14ac:dyDescent="0.6">
      <c r="A34" s="18">
        <v>45896</v>
      </c>
      <c r="B34" s="13">
        <v>12.44</v>
      </c>
      <c r="C34" s="13">
        <v>6.35</v>
      </c>
      <c r="D34" s="13">
        <v>6.31</v>
      </c>
      <c r="E34" s="38">
        <f t="shared" si="0"/>
        <v>8.3666666666666654</v>
      </c>
      <c r="F34" s="13">
        <v>0</v>
      </c>
    </row>
    <row r="35" spans="1:6" x14ac:dyDescent="0.6">
      <c r="A35" s="18">
        <v>45897</v>
      </c>
      <c r="B35" s="13">
        <v>15.32</v>
      </c>
      <c r="C35" s="13">
        <v>6.93</v>
      </c>
      <c r="D35" s="13">
        <v>7.69</v>
      </c>
      <c r="E35" s="38">
        <f t="shared" si="0"/>
        <v>9.98</v>
      </c>
      <c r="F35" s="13">
        <v>0</v>
      </c>
    </row>
    <row r="36" spans="1:6" x14ac:dyDescent="0.6">
      <c r="A36" s="18">
        <v>45898</v>
      </c>
      <c r="B36" s="13">
        <v>18.600000000000001</v>
      </c>
      <c r="C36" s="13">
        <v>6.92</v>
      </c>
      <c r="D36" s="13">
        <v>8.16</v>
      </c>
      <c r="E36" s="38">
        <f t="shared" si="0"/>
        <v>11.226666666666668</v>
      </c>
      <c r="F36" s="13">
        <v>0</v>
      </c>
    </row>
    <row r="37" spans="1:6" x14ac:dyDescent="0.6">
      <c r="A37" s="18">
        <v>45899</v>
      </c>
      <c r="B37" s="13">
        <v>18.850000000000001</v>
      </c>
      <c r="C37" s="13">
        <v>7.31</v>
      </c>
      <c r="D37" s="13">
        <v>8.5299999999999994</v>
      </c>
      <c r="E37" s="38">
        <f t="shared" si="0"/>
        <v>11.563333333333333</v>
      </c>
      <c r="F37" s="13">
        <v>0</v>
      </c>
    </row>
    <row r="38" spans="1:6" x14ac:dyDescent="0.6">
      <c r="A38" s="18">
        <v>45900</v>
      </c>
      <c r="B38" s="13">
        <v>17.440000000000001</v>
      </c>
      <c r="C38" s="13">
        <v>7.47</v>
      </c>
      <c r="D38" s="13">
        <v>8.1999999999999993</v>
      </c>
      <c r="E38" s="38">
        <f t="shared" si="0"/>
        <v>11.036666666666667</v>
      </c>
      <c r="F38" s="13">
        <v>0</v>
      </c>
    </row>
    <row r="39" spans="1:6" x14ac:dyDescent="0.6">
      <c r="A39" s="23" t="s">
        <v>53</v>
      </c>
      <c r="B39" s="24"/>
      <c r="C39" s="24"/>
      <c r="D39" s="24"/>
      <c r="E39" s="59">
        <f>SUM(E8:E38)</f>
        <v>299.03666666666675</v>
      </c>
      <c r="F39" s="41" t="s">
        <v>55</v>
      </c>
    </row>
    <row r="40" spans="1:6" x14ac:dyDescent="0.6">
      <c r="A40" s="63" t="s">
        <v>24</v>
      </c>
      <c r="B40" s="64"/>
      <c r="C40" s="64"/>
      <c r="D40" s="65"/>
      <c r="E40" s="25">
        <v>9.64</v>
      </c>
    </row>
    <row r="41" spans="1:6" x14ac:dyDescent="0.6">
      <c r="A41" s="66"/>
      <c r="B41" s="66"/>
      <c r="C41" s="66"/>
      <c r="D41" s="66"/>
    </row>
    <row r="42" spans="1:6" x14ac:dyDescent="0.6">
      <c r="A42" s="15" t="s">
        <v>12</v>
      </c>
      <c r="B42" s="42"/>
      <c r="C42" s="15" t="s">
        <v>14</v>
      </c>
      <c r="F42" s="16" t="s">
        <v>78</v>
      </c>
    </row>
    <row r="43" spans="1:6" x14ac:dyDescent="0.6">
      <c r="B43" s="27"/>
      <c r="C43" s="17" t="s">
        <v>15</v>
      </c>
      <c r="F43" s="16" t="s">
        <v>47</v>
      </c>
    </row>
    <row r="44" spans="1:6" x14ac:dyDescent="0.6">
      <c r="B44" s="28"/>
      <c r="C44" s="17" t="s">
        <v>16</v>
      </c>
      <c r="F44" s="16" t="s">
        <v>19</v>
      </c>
    </row>
    <row r="45" spans="1:6" x14ac:dyDescent="0.6">
      <c r="B45" s="29"/>
      <c r="C45" s="17" t="s">
        <v>17</v>
      </c>
      <c r="F45" s="16" t="s">
        <v>19</v>
      </c>
    </row>
    <row r="46" spans="1:6" x14ac:dyDescent="0.6">
      <c r="B46" s="30"/>
      <c r="C46" s="17" t="s">
        <v>18</v>
      </c>
      <c r="F46" s="16" t="s">
        <v>77</v>
      </c>
    </row>
  </sheetData>
  <mergeCells count="8">
    <mergeCell ref="A40:D40"/>
    <mergeCell ref="A41:D41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A00-000000000000}"/>
  </hyperlinks>
  <pageMargins left="0.7" right="0.7" top="0.75" bottom="0.75" header="0.3" footer="0.3"/>
  <pageSetup paperSize="9" orientation="portrait" horizontalDpi="1200" verticalDpi="12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6"/>
  <sheetViews>
    <sheetView topLeftCell="A49" workbookViewId="0">
      <selection activeCell="J39" sqref="J39"/>
    </sheetView>
  </sheetViews>
  <sheetFormatPr defaultColWidth="9" defaultRowHeight="21" x14ac:dyDescent="0.6"/>
  <cols>
    <col min="1" max="1" width="11.59765625" style="15" customWidth="1"/>
    <col min="2" max="2" width="9.69921875" style="15" customWidth="1"/>
    <col min="3" max="3" width="9.59765625" style="15" customWidth="1"/>
    <col min="4" max="4" width="10.3984375" style="15" customWidth="1"/>
    <col min="5" max="5" width="20.09765625" style="15" customWidth="1"/>
    <col min="6" max="6" width="17.59765625" style="15" customWidth="1"/>
    <col min="7" max="16384" width="9" style="15"/>
  </cols>
  <sheetData>
    <row r="1" spans="1:6" ht="18" customHeight="1" x14ac:dyDescent="0.6">
      <c r="A1" s="67" t="s">
        <v>0</v>
      </c>
      <c r="B1" s="67"/>
      <c r="C1" s="67"/>
      <c r="D1" s="67"/>
      <c r="E1" s="67"/>
      <c r="F1" s="67"/>
    </row>
    <row r="2" spans="1:6" ht="18" customHeight="1" x14ac:dyDescent="0.6">
      <c r="A2" s="67" t="s">
        <v>9</v>
      </c>
      <c r="B2" s="67"/>
      <c r="C2" s="67"/>
      <c r="D2" s="67"/>
      <c r="E2" s="67"/>
      <c r="F2" s="67"/>
    </row>
    <row r="3" spans="1:6" ht="18" customHeight="1" x14ac:dyDescent="0.6">
      <c r="A3" s="68" t="s">
        <v>1</v>
      </c>
      <c r="B3" s="68"/>
      <c r="C3" s="68"/>
      <c r="D3" s="68"/>
      <c r="E3" s="68"/>
      <c r="F3" s="68"/>
    </row>
    <row r="4" spans="1:6" ht="18" customHeight="1" x14ac:dyDescent="0.6">
      <c r="A4" s="69" t="s">
        <v>31</v>
      </c>
      <c r="B4" s="70"/>
      <c r="C4" s="70"/>
      <c r="D4" s="70"/>
      <c r="E4" s="70"/>
      <c r="F4" s="70"/>
    </row>
    <row r="5" spans="1:6" ht="18" customHeight="1" x14ac:dyDescent="0.6">
      <c r="A5" s="19"/>
      <c r="B5" s="71" t="s">
        <v>2</v>
      </c>
      <c r="C5" s="72"/>
      <c r="D5" s="72"/>
      <c r="E5" s="72"/>
      <c r="F5" s="73"/>
    </row>
    <row r="6" spans="1:6" ht="18" customHeight="1" x14ac:dyDescent="0.6">
      <c r="A6" s="12" t="s">
        <v>5</v>
      </c>
      <c r="B6" s="74" t="s">
        <v>13</v>
      </c>
      <c r="C6" s="69"/>
      <c r="D6" s="69"/>
      <c r="E6" s="69"/>
      <c r="F6" s="75"/>
    </row>
    <row r="7" spans="1:6" ht="18" customHeight="1" x14ac:dyDescent="0.6">
      <c r="A7" s="20"/>
      <c r="B7" s="13" t="s">
        <v>6</v>
      </c>
      <c r="C7" s="13" t="s">
        <v>7</v>
      </c>
      <c r="D7" s="13" t="s">
        <v>8</v>
      </c>
      <c r="E7" s="13" t="s">
        <v>3</v>
      </c>
      <c r="F7" s="14" t="s">
        <v>4</v>
      </c>
    </row>
    <row r="8" spans="1:6" ht="18" customHeight="1" x14ac:dyDescent="0.6">
      <c r="A8" s="18">
        <v>45901</v>
      </c>
      <c r="B8" s="13">
        <v>14.17</v>
      </c>
      <c r="C8" s="13">
        <v>5.78</v>
      </c>
      <c r="D8" s="13">
        <v>5.58</v>
      </c>
      <c r="E8" s="38">
        <f>(B8+C8+D8)/3</f>
        <v>8.51</v>
      </c>
      <c r="F8" s="13">
        <v>0</v>
      </c>
    </row>
    <row r="9" spans="1:6" ht="18" customHeight="1" x14ac:dyDescent="0.6">
      <c r="A9" s="18">
        <v>45902</v>
      </c>
      <c r="B9" s="13">
        <v>12.45</v>
      </c>
      <c r="C9" s="13">
        <v>5.42</v>
      </c>
      <c r="D9" s="13">
        <v>5.16</v>
      </c>
      <c r="E9" s="38">
        <f t="shared" ref="E9:E37" si="0">(B9+C9+D9)/3</f>
        <v>7.6766666666666659</v>
      </c>
      <c r="F9" s="13">
        <v>0</v>
      </c>
    </row>
    <row r="10" spans="1:6" ht="18" customHeight="1" x14ac:dyDescent="0.6">
      <c r="A10" s="18">
        <v>45903</v>
      </c>
      <c r="B10" s="13">
        <v>13.02</v>
      </c>
      <c r="C10" s="13">
        <v>6.76</v>
      </c>
      <c r="D10" s="13">
        <v>6.08</v>
      </c>
      <c r="E10" s="38">
        <f t="shared" si="0"/>
        <v>8.6199999999999992</v>
      </c>
      <c r="F10" s="13">
        <v>0</v>
      </c>
    </row>
    <row r="11" spans="1:6" ht="18" customHeight="1" x14ac:dyDescent="0.6">
      <c r="A11" s="18">
        <v>45904</v>
      </c>
      <c r="B11" s="13">
        <v>13.4</v>
      </c>
      <c r="C11" s="13">
        <v>7.07</v>
      </c>
      <c r="D11" s="13">
        <v>6.41</v>
      </c>
      <c r="E11" s="38">
        <f t="shared" si="0"/>
        <v>8.9599999999999991</v>
      </c>
      <c r="F11" s="13">
        <v>0</v>
      </c>
    </row>
    <row r="12" spans="1:6" ht="18" customHeight="1" x14ac:dyDescent="0.6">
      <c r="A12" s="18">
        <v>45905</v>
      </c>
      <c r="B12" s="13">
        <v>13.16</v>
      </c>
      <c r="C12" s="13">
        <v>7.37</v>
      </c>
      <c r="D12" s="13">
        <v>5.96</v>
      </c>
      <c r="E12" s="38">
        <f t="shared" si="0"/>
        <v>8.83</v>
      </c>
      <c r="F12" s="13">
        <v>0</v>
      </c>
    </row>
    <row r="13" spans="1:6" ht="18" customHeight="1" x14ac:dyDescent="0.6">
      <c r="A13" s="18">
        <v>45906</v>
      </c>
      <c r="B13" s="13">
        <v>11.39</v>
      </c>
      <c r="C13" s="13">
        <v>7.7</v>
      </c>
      <c r="D13" s="13">
        <v>7.81</v>
      </c>
      <c r="E13" s="38">
        <f t="shared" si="0"/>
        <v>8.9666666666666668</v>
      </c>
      <c r="F13" s="13">
        <v>0</v>
      </c>
    </row>
    <row r="14" spans="1:6" ht="18" customHeight="1" x14ac:dyDescent="0.6">
      <c r="A14" s="18">
        <v>45907</v>
      </c>
      <c r="B14" s="13">
        <v>10.25</v>
      </c>
      <c r="C14" s="13">
        <v>5.76</v>
      </c>
      <c r="D14" s="13">
        <v>5.08</v>
      </c>
      <c r="E14" s="38">
        <f t="shared" si="0"/>
        <v>7.0299999999999985</v>
      </c>
      <c r="F14" s="13">
        <v>0</v>
      </c>
    </row>
    <row r="15" spans="1:6" ht="18" customHeight="1" x14ac:dyDescent="0.6">
      <c r="A15" s="18">
        <v>45908</v>
      </c>
      <c r="B15" s="13">
        <v>10.26</v>
      </c>
      <c r="C15" s="13">
        <v>4.7</v>
      </c>
      <c r="D15" s="13">
        <v>3.97</v>
      </c>
      <c r="E15" s="38">
        <f t="shared" si="0"/>
        <v>6.31</v>
      </c>
      <c r="F15" s="13">
        <v>0</v>
      </c>
    </row>
    <row r="16" spans="1:6" ht="18" customHeight="1" x14ac:dyDescent="0.6">
      <c r="A16" s="18">
        <v>45909</v>
      </c>
      <c r="B16" s="13">
        <v>10.51</v>
      </c>
      <c r="C16" s="13">
        <v>4.5999999999999996</v>
      </c>
      <c r="D16" s="13">
        <v>3.55</v>
      </c>
      <c r="E16" s="38">
        <f t="shared" si="0"/>
        <v>6.22</v>
      </c>
      <c r="F16" s="13">
        <v>0</v>
      </c>
    </row>
    <row r="17" spans="1:10" ht="18" customHeight="1" x14ac:dyDescent="0.6">
      <c r="A17" s="18">
        <v>45910</v>
      </c>
      <c r="B17" s="13">
        <v>10.18</v>
      </c>
      <c r="C17" s="13">
        <v>4.55</v>
      </c>
      <c r="D17" s="13">
        <v>3.99</v>
      </c>
      <c r="E17" s="38">
        <f t="shared" si="0"/>
        <v>6.2399999999999993</v>
      </c>
      <c r="F17" s="13">
        <v>0</v>
      </c>
      <c r="J17" s="15" t="s">
        <v>25</v>
      </c>
    </row>
    <row r="18" spans="1:10" ht="18" customHeight="1" x14ac:dyDescent="0.6">
      <c r="A18" s="18">
        <v>45911</v>
      </c>
      <c r="B18" s="13">
        <v>12.08</v>
      </c>
      <c r="C18" s="13">
        <v>5.94</v>
      </c>
      <c r="D18" s="13">
        <v>5.31</v>
      </c>
      <c r="E18" s="38">
        <f t="shared" si="0"/>
        <v>7.7766666666666664</v>
      </c>
      <c r="F18" s="13">
        <v>0</v>
      </c>
    </row>
    <row r="19" spans="1:10" ht="18" customHeight="1" x14ac:dyDescent="0.6">
      <c r="A19" s="18">
        <v>45912</v>
      </c>
      <c r="B19" s="13">
        <v>15.05</v>
      </c>
      <c r="C19" s="13">
        <v>6.94</v>
      </c>
      <c r="D19" s="13">
        <v>6.22</v>
      </c>
      <c r="E19" s="38">
        <f t="shared" si="0"/>
        <v>9.4033333333333342</v>
      </c>
      <c r="F19" s="13">
        <v>0</v>
      </c>
    </row>
    <row r="20" spans="1:10" ht="18" customHeight="1" x14ac:dyDescent="0.6">
      <c r="A20" s="18">
        <v>45913</v>
      </c>
      <c r="B20" s="13">
        <v>14.66</v>
      </c>
      <c r="C20" s="13">
        <v>6.83</v>
      </c>
      <c r="D20" s="13">
        <v>5.78</v>
      </c>
      <c r="E20" s="38">
        <f t="shared" si="0"/>
        <v>9.0900000000000016</v>
      </c>
      <c r="F20" s="13">
        <v>0</v>
      </c>
    </row>
    <row r="21" spans="1:10" ht="18" customHeight="1" x14ac:dyDescent="0.6">
      <c r="A21" s="18">
        <v>45914</v>
      </c>
      <c r="B21" s="13">
        <v>15.06</v>
      </c>
      <c r="C21" s="13">
        <v>7.59</v>
      </c>
      <c r="D21" s="13">
        <v>5.56</v>
      </c>
      <c r="E21" s="38">
        <f t="shared" si="0"/>
        <v>9.4033333333333324</v>
      </c>
      <c r="F21" s="13">
        <v>0</v>
      </c>
    </row>
    <row r="22" spans="1:10" ht="18" customHeight="1" x14ac:dyDescent="0.6">
      <c r="A22" s="18">
        <v>45915</v>
      </c>
      <c r="B22" s="13">
        <v>14.62</v>
      </c>
      <c r="C22" s="13">
        <v>8.02</v>
      </c>
      <c r="D22" s="13">
        <v>6.25</v>
      </c>
      <c r="E22" s="38">
        <f t="shared" si="0"/>
        <v>9.6300000000000008</v>
      </c>
      <c r="F22" s="13">
        <v>0</v>
      </c>
    </row>
    <row r="23" spans="1:10" ht="18" customHeight="1" x14ac:dyDescent="0.6">
      <c r="A23" s="18">
        <v>45916</v>
      </c>
      <c r="B23" s="13">
        <v>12.37</v>
      </c>
      <c r="C23" s="13">
        <v>6.6</v>
      </c>
      <c r="D23" s="13">
        <v>6.57</v>
      </c>
      <c r="E23" s="38">
        <f t="shared" si="0"/>
        <v>8.5133333333333336</v>
      </c>
      <c r="F23" s="13">
        <v>0</v>
      </c>
    </row>
    <row r="24" spans="1:10" ht="18" customHeight="1" x14ac:dyDescent="0.6">
      <c r="A24" s="18">
        <v>45917</v>
      </c>
      <c r="B24" s="13">
        <v>10.84</v>
      </c>
      <c r="C24" s="13">
        <v>6.2</v>
      </c>
      <c r="D24" s="13">
        <v>6.43</v>
      </c>
      <c r="E24" s="38">
        <f t="shared" si="0"/>
        <v>7.8233333333333333</v>
      </c>
      <c r="F24" s="13">
        <v>0</v>
      </c>
    </row>
    <row r="25" spans="1:10" ht="18" customHeight="1" x14ac:dyDescent="0.6">
      <c r="A25" s="18">
        <v>45918</v>
      </c>
      <c r="B25" s="13">
        <v>10.67</v>
      </c>
      <c r="C25" s="13">
        <v>5.49</v>
      </c>
      <c r="D25" s="13">
        <v>4.95</v>
      </c>
      <c r="E25" s="38">
        <f t="shared" si="0"/>
        <v>7.0366666666666662</v>
      </c>
      <c r="F25" s="13">
        <v>0</v>
      </c>
    </row>
    <row r="26" spans="1:10" ht="18" customHeight="1" x14ac:dyDescent="0.6">
      <c r="A26" s="18">
        <v>45919</v>
      </c>
      <c r="B26" s="13">
        <v>11.64</v>
      </c>
      <c r="C26" s="13">
        <v>4.13</v>
      </c>
      <c r="D26" s="13">
        <v>3.27</v>
      </c>
      <c r="E26" s="38">
        <f t="shared" si="0"/>
        <v>6.3466666666666667</v>
      </c>
      <c r="F26" s="13">
        <v>0</v>
      </c>
    </row>
    <row r="27" spans="1:10" ht="18" customHeight="1" x14ac:dyDescent="0.6">
      <c r="A27" s="18">
        <v>45920</v>
      </c>
      <c r="B27" s="13">
        <v>11.69</v>
      </c>
      <c r="C27" s="13">
        <v>4.5599999999999996</v>
      </c>
      <c r="D27" s="13">
        <v>3.92</v>
      </c>
      <c r="E27" s="38">
        <f t="shared" si="0"/>
        <v>6.7233333333333336</v>
      </c>
      <c r="F27" s="13">
        <v>0</v>
      </c>
    </row>
    <row r="28" spans="1:10" ht="18" customHeight="1" x14ac:dyDescent="0.6">
      <c r="A28" s="18">
        <v>45921</v>
      </c>
      <c r="B28" s="13">
        <v>11.92</v>
      </c>
      <c r="C28" s="13">
        <v>5.46</v>
      </c>
      <c r="D28" s="13">
        <v>5.19</v>
      </c>
      <c r="E28" s="38">
        <f t="shared" si="0"/>
        <v>7.5233333333333334</v>
      </c>
      <c r="F28" s="13">
        <v>0</v>
      </c>
    </row>
    <row r="29" spans="1:10" ht="18" customHeight="1" x14ac:dyDescent="0.6">
      <c r="A29" s="18">
        <v>45922</v>
      </c>
      <c r="B29" s="13">
        <v>12.51</v>
      </c>
      <c r="C29" s="13">
        <v>4.51</v>
      </c>
      <c r="D29" s="13">
        <v>5.54</v>
      </c>
      <c r="E29" s="38">
        <f t="shared" si="0"/>
        <v>7.52</v>
      </c>
      <c r="F29" s="13">
        <v>0</v>
      </c>
    </row>
    <row r="30" spans="1:10" ht="18" customHeight="1" x14ac:dyDescent="0.6">
      <c r="A30" s="18">
        <v>45923</v>
      </c>
      <c r="B30" s="13">
        <v>13.23</v>
      </c>
      <c r="C30" s="13">
        <v>4.74</v>
      </c>
      <c r="D30" s="13">
        <v>5.68</v>
      </c>
      <c r="E30" s="38">
        <f t="shared" si="0"/>
        <v>7.8833333333333329</v>
      </c>
      <c r="F30" s="13">
        <v>0</v>
      </c>
    </row>
    <row r="31" spans="1:10" ht="18" customHeight="1" x14ac:dyDescent="0.6">
      <c r="A31" s="18">
        <v>45924</v>
      </c>
      <c r="B31" s="13">
        <v>12.63</v>
      </c>
      <c r="C31" s="13">
        <v>6.21</v>
      </c>
      <c r="D31" s="13">
        <v>5.9</v>
      </c>
      <c r="E31" s="38">
        <f t="shared" si="0"/>
        <v>8.2466666666666679</v>
      </c>
      <c r="F31" s="13">
        <v>0</v>
      </c>
    </row>
    <row r="32" spans="1:10" ht="18" customHeight="1" x14ac:dyDescent="0.6">
      <c r="A32" s="18">
        <v>45925</v>
      </c>
      <c r="B32" s="13">
        <v>11.84</v>
      </c>
      <c r="C32" s="13">
        <v>6.97</v>
      </c>
      <c r="D32" s="13">
        <v>6.06</v>
      </c>
      <c r="E32" s="38">
        <f t="shared" si="0"/>
        <v>8.2899999999999991</v>
      </c>
      <c r="F32" s="13">
        <v>0</v>
      </c>
    </row>
    <row r="33" spans="1:6" ht="18" customHeight="1" x14ac:dyDescent="0.6">
      <c r="A33" s="18">
        <v>45926</v>
      </c>
      <c r="B33" s="13">
        <v>12.63</v>
      </c>
      <c r="C33" s="13">
        <v>7.47</v>
      </c>
      <c r="D33" s="13">
        <v>6.5</v>
      </c>
      <c r="E33" s="38">
        <f t="shared" si="0"/>
        <v>8.8666666666666671</v>
      </c>
      <c r="F33" s="13">
        <v>0</v>
      </c>
    </row>
    <row r="34" spans="1:6" ht="18" customHeight="1" x14ac:dyDescent="0.6">
      <c r="A34" s="18">
        <v>45927</v>
      </c>
      <c r="B34" s="13">
        <v>11.48</v>
      </c>
      <c r="C34" s="13">
        <v>5.6</v>
      </c>
      <c r="D34" s="13">
        <v>5.3</v>
      </c>
      <c r="E34" s="38">
        <f t="shared" si="0"/>
        <v>7.46</v>
      </c>
      <c r="F34" s="13">
        <v>0</v>
      </c>
    </row>
    <row r="35" spans="1:6" ht="18" customHeight="1" x14ac:dyDescent="0.6">
      <c r="A35" s="18">
        <v>45928</v>
      </c>
      <c r="B35" s="13">
        <v>10.38</v>
      </c>
      <c r="C35" s="13">
        <v>5.2</v>
      </c>
      <c r="D35" s="13">
        <v>4.8499999999999996</v>
      </c>
      <c r="E35" s="38">
        <f t="shared" si="0"/>
        <v>6.81</v>
      </c>
      <c r="F35" s="13">
        <v>0</v>
      </c>
    </row>
    <row r="36" spans="1:6" ht="18" customHeight="1" x14ac:dyDescent="0.6">
      <c r="A36" s="18">
        <v>45929</v>
      </c>
      <c r="B36" s="13">
        <v>11.12</v>
      </c>
      <c r="C36" s="13">
        <v>5.28</v>
      </c>
      <c r="D36" s="13">
        <v>4.95</v>
      </c>
      <c r="E36" s="38">
        <f t="shared" si="0"/>
        <v>7.1166666666666663</v>
      </c>
      <c r="F36" s="13">
        <v>0</v>
      </c>
    </row>
    <row r="37" spans="1:6" ht="18" customHeight="1" x14ac:dyDescent="0.6">
      <c r="A37" s="18">
        <v>45930</v>
      </c>
      <c r="B37" s="13">
        <v>10.8</v>
      </c>
      <c r="C37" s="13">
        <v>4.03</v>
      </c>
      <c r="D37" s="13">
        <v>3.58</v>
      </c>
      <c r="E37" s="38">
        <f t="shared" si="0"/>
        <v>6.1366666666666676</v>
      </c>
      <c r="F37" s="13">
        <v>0</v>
      </c>
    </row>
    <row r="38" spans="1:6" ht="18" customHeight="1" x14ac:dyDescent="0.6">
      <c r="A38" s="18"/>
      <c r="B38" s="13"/>
      <c r="C38" s="13"/>
      <c r="D38" s="13"/>
      <c r="E38" s="38"/>
      <c r="F38" s="13">
        <v>0</v>
      </c>
    </row>
    <row r="39" spans="1:6" ht="18" customHeight="1" x14ac:dyDescent="0.6">
      <c r="A39" s="23" t="s">
        <v>53</v>
      </c>
      <c r="B39" s="24"/>
      <c r="C39" s="24"/>
      <c r="D39" s="24"/>
      <c r="E39" s="57">
        <f>SUM(E8:E38)</f>
        <v>234.96333333333334</v>
      </c>
      <c r="F39" s="41" t="s">
        <v>52</v>
      </c>
    </row>
    <row r="40" spans="1:6" ht="18" customHeight="1" x14ac:dyDescent="0.6">
      <c r="A40" s="63" t="s">
        <v>24</v>
      </c>
      <c r="B40" s="64"/>
      <c r="C40" s="64"/>
      <c r="D40" s="65"/>
      <c r="E40" s="25">
        <v>7.83</v>
      </c>
    </row>
    <row r="41" spans="1:6" ht="18" customHeight="1" x14ac:dyDescent="0.6">
      <c r="A41" s="66"/>
      <c r="B41" s="66"/>
      <c r="C41" s="66"/>
      <c r="D41" s="66"/>
    </row>
    <row r="42" spans="1:6" ht="18" customHeight="1" x14ac:dyDescent="0.6">
      <c r="A42" s="15" t="s">
        <v>12</v>
      </c>
      <c r="B42" s="42"/>
      <c r="C42" s="15" t="s">
        <v>14</v>
      </c>
      <c r="F42" s="16" t="s">
        <v>79</v>
      </c>
    </row>
    <row r="43" spans="1:6" ht="18" customHeight="1" x14ac:dyDescent="0.6">
      <c r="B43" s="27"/>
      <c r="C43" s="17" t="s">
        <v>15</v>
      </c>
      <c r="F43" s="16" t="s">
        <v>19</v>
      </c>
    </row>
    <row r="44" spans="1:6" ht="18" customHeight="1" x14ac:dyDescent="0.6">
      <c r="B44" s="28"/>
      <c r="C44" s="17" t="s">
        <v>16</v>
      </c>
      <c r="F44" s="16" t="s">
        <v>19</v>
      </c>
    </row>
    <row r="45" spans="1:6" ht="18" customHeight="1" x14ac:dyDescent="0.6">
      <c r="B45" s="29"/>
      <c r="C45" s="17" t="s">
        <v>17</v>
      </c>
      <c r="F45" s="16" t="s">
        <v>19</v>
      </c>
    </row>
    <row r="46" spans="1:6" ht="18" customHeight="1" x14ac:dyDescent="0.6">
      <c r="B46" s="30"/>
      <c r="C46" s="17" t="s">
        <v>18</v>
      </c>
      <c r="F46" s="16" t="s">
        <v>19</v>
      </c>
    </row>
  </sheetData>
  <mergeCells count="8">
    <mergeCell ref="A40:D40"/>
    <mergeCell ref="A41:D41"/>
    <mergeCell ref="A1:F1"/>
    <mergeCell ref="A2:F2"/>
    <mergeCell ref="A3:F3"/>
    <mergeCell ref="A4:F4"/>
    <mergeCell ref="B5:F5"/>
    <mergeCell ref="B6:F6"/>
  </mergeCells>
  <hyperlinks>
    <hyperlink ref="A3" r:id="rId1" display="http://air4thai.pcd.go.th/" xr:uid="{00000000-0004-0000-0B00-000000000000}"/>
  </hyperlinks>
  <pageMargins left="0.7" right="0.7" top="0.75" bottom="0.75" header="0.3" footer="0.3"/>
  <pageSetup paperSize="9" orientation="portrait" horizontalDpi="0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5"/>
  <sheetViews>
    <sheetView workbookViewId="0">
      <selection activeCell="G10" sqref="G10"/>
    </sheetView>
  </sheetViews>
  <sheetFormatPr defaultColWidth="9" defaultRowHeight="24.6" x14ac:dyDescent="0.7"/>
  <cols>
    <col min="1" max="1" width="13.69921875" style="47" customWidth="1"/>
    <col min="2" max="2" width="25.69921875" style="47" customWidth="1"/>
    <col min="3" max="3" width="26.09765625" style="47" customWidth="1"/>
    <col min="4" max="16384" width="9" style="47"/>
  </cols>
  <sheetData>
    <row r="1" spans="1:3" x14ac:dyDescent="0.7">
      <c r="A1" s="60" t="s">
        <v>60</v>
      </c>
      <c r="B1" s="61"/>
      <c r="C1" s="62"/>
    </row>
    <row r="2" spans="1:3" x14ac:dyDescent="0.7">
      <c r="A2" s="48" t="s">
        <v>58</v>
      </c>
      <c r="B2" s="48" t="s">
        <v>59</v>
      </c>
      <c r="C2" s="48" t="s">
        <v>73</v>
      </c>
    </row>
    <row r="3" spans="1:3" x14ac:dyDescent="0.7">
      <c r="A3" s="52" t="s">
        <v>61</v>
      </c>
      <c r="B3" s="49">
        <v>15.93</v>
      </c>
      <c r="C3" s="49">
        <v>0</v>
      </c>
    </row>
    <row r="4" spans="1:3" x14ac:dyDescent="0.7">
      <c r="A4" s="52" t="s">
        <v>62</v>
      </c>
      <c r="B4" s="49">
        <v>17.52</v>
      </c>
      <c r="C4" s="49">
        <v>0</v>
      </c>
    </row>
    <row r="5" spans="1:3" x14ac:dyDescent="0.7">
      <c r="A5" s="52" t="s">
        <v>63</v>
      </c>
      <c r="B5" s="49">
        <v>22.83</v>
      </c>
      <c r="C5" s="49">
        <v>0</v>
      </c>
    </row>
    <row r="6" spans="1:3" x14ac:dyDescent="0.7">
      <c r="A6" s="52" t="s">
        <v>64</v>
      </c>
      <c r="B6" s="49">
        <v>38.29</v>
      </c>
      <c r="C6" s="49">
        <v>14</v>
      </c>
    </row>
    <row r="7" spans="1:3" x14ac:dyDescent="0.7">
      <c r="A7" s="52" t="s">
        <v>65</v>
      </c>
      <c r="B7" s="49">
        <v>30.84</v>
      </c>
      <c r="C7" s="49">
        <v>9</v>
      </c>
    </row>
    <row r="8" spans="1:3" x14ac:dyDescent="0.7">
      <c r="A8" s="52" t="s">
        <v>66</v>
      </c>
      <c r="B8" s="49">
        <v>35.65</v>
      </c>
      <c r="C8" s="49">
        <v>11</v>
      </c>
    </row>
    <row r="9" spans="1:3" x14ac:dyDescent="0.7">
      <c r="A9" s="52" t="s">
        <v>67</v>
      </c>
      <c r="B9" s="49">
        <v>24.73</v>
      </c>
      <c r="C9" s="49">
        <v>4</v>
      </c>
    </row>
    <row r="10" spans="1:3" x14ac:dyDescent="0.7">
      <c r="A10" s="52" t="s">
        <v>68</v>
      </c>
      <c r="B10" s="49">
        <v>12.75</v>
      </c>
      <c r="C10" s="49">
        <v>0</v>
      </c>
    </row>
    <row r="11" spans="1:3" x14ac:dyDescent="0.7">
      <c r="A11" s="52" t="s">
        <v>69</v>
      </c>
      <c r="B11" s="49">
        <v>10.71</v>
      </c>
      <c r="C11" s="49">
        <v>0</v>
      </c>
    </row>
    <row r="12" spans="1:3" x14ac:dyDescent="0.7">
      <c r="A12" s="52" t="s">
        <v>70</v>
      </c>
      <c r="B12" s="49">
        <v>11.15</v>
      </c>
      <c r="C12" s="49">
        <v>0</v>
      </c>
    </row>
    <row r="13" spans="1:3" x14ac:dyDescent="0.7">
      <c r="A13" s="52" t="s">
        <v>71</v>
      </c>
      <c r="B13" s="49">
        <v>9.64</v>
      </c>
      <c r="C13" s="49">
        <v>0</v>
      </c>
    </row>
    <row r="14" spans="1:3" x14ac:dyDescent="0.7">
      <c r="A14" s="52" t="s">
        <v>72</v>
      </c>
      <c r="B14" s="49">
        <v>7.83</v>
      </c>
      <c r="C14" s="49">
        <v>0</v>
      </c>
    </row>
    <row r="15" spans="1:3" x14ac:dyDescent="0.7">
      <c r="A15" s="50" t="s">
        <v>80</v>
      </c>
      <c r="B15" s="51">
        <f>(B3+B4+B5+B6+B7+B8+B9+B10+B11+B12+B13+B14)/12</f>
        <v>19.822500000000002</v>
      </c>
      <c r="C15" s="50">
        <f>(C3+C4+C5+C6+C7+C8+C9+C10+C11+C12+C13)</f>
        <v>38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สรุปผลปีงบฯ68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acer03621_2569@hotmail.com</cp:lastModifiedBy>
  <cp:lastPrinted>2025-10-01T03:26:06Z</cp:lastPrinted>
  <dcterms:created xsi:type="dcterms:W3CDTF">2025-03-05T01:29:21Z</dcterms:created>
  <dcterms:modified xsi:type="dcterms:W3CDTF">2026-09-23T02:24:19Z</dcterms:modified>
</cp:coreProperties>
</file>